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分析方向2019-1" sheetId="2" r:id="rId1"/>
    <sheet name="分析方向2019-2" sheetId="3" r:id="rId2"/>
    <sheet name="分析方向2018-1" sheetId="4" r:id="rId3"/>
    <sheet name="分析方向2018-2" sheetId="5" r:id="rId4"/>
    <sheet name="建筑方向2019" sheetId="6" r:id="rId5"/>
    <sheet name="建筑方向2018-1" sheetId="7" r:id="rId6"/>
    <sheet name="建筑方向2018-2" sheetId="8" r:id="rId7"/>
    <sheet name="地下方向2018-1" sheetId="9" r:id="rId8"/>
    <sheet name="地下方向2018-2" sheetId="10" r:id="rId9"/>
    <sheet name="建工方向2018-1" sheetId="11" r:id="rId10"/>
    <sheet name="建工方向2018-2" sheetId="12" r:id="rId11"/>
    <sheet name="建工方向2018-3" sheetId="13" r:id="rId12"/>
    <sheet name="岩土方向2018" sheetId="14" r:id="rId13"/>
    <sheet name="城工2018" sheetId="15" r:id="rId14"/>
    <sheet name="城工2020" sheetId="16" r:id="rId15"/>
    <sheet name="建筑2020" sheetId="17" r:id="rId16"/>
    <sheet name="金采方向2019" sheetId="18" r:id="rId17"/>
    <sheet name="土木2020-1" sheetId="19" r:id="rId18"/>
    <sheet name="土木2020-2" sheetId="20" r:id="rId19"/>
    <sheet name="土木2020-3" sheetId="21" r:id="rId20"/>
    <sheet name="土木2020-4" sheetId="22" r:id="rId21"/>
    <sheet name="土木2020-5" sheetId="23" r:id="rId22"/>
    <sheet name="土木2020-6" sheetId="24" r:id="rId23"/>
    <sheet name="力学2020-1" sheetId="25" r:id="rId24"/>
    <sheet name="力学2020-2" sheetId="26" r:id="rId25"/>
    <sheet name="城工2019" sheetId="27" r:id="rId26"/>
    <sheet name="地下方向2019-1" sheetId="28" r:id="rId27"/>
    <sheet name="地下方向2019-2" sheetId="29" r:id="rId28"/>
    <sheet name="建工方向2019-1" sheetId="30" r:id="rId29"/>
    <sheet name="建工方向2019-2" sheetId="31" r:id="rId30"/>
    <sheet name="建工方向2019-3" sheetId="32" r:id="rId31"/>
    <sheet name="岩土方向2019" sheetId="33" r:id="rId32"/>
    <sheet name="金材方向2019-1" sheetId="34" r:id="rId33"/>
    <sheet name="金材方向2019-2" sheetId="35" r:id="rId34"/>
  </sheets>
  <definedNames>
    <definedName name="_xlnm._FilterDatabase" localSheetId="0" hidden="1">'分析方向2019-1'!$D$1:$D$10</definedName>
    <definedName name="_xlnm._FilterDatabase" localSheetId="1" hidden="1">'分析方向2019-2'!$D$1:$D$10</definedName>
    <definedName name="_xlnm._FilterDatabase" localSheetId="2" hidden="1">'分析方向2018-1'!$D$1:$D$2</definedName>
    <definedName name="_xlnm._FilterDatabase" localSheetId="3" hidden="1">'分析方向2018-2'!$D$1:$D$2</definedName>
    <definedName name="_xlnm._FilterDatabase" localSheetId="4" hidden="1">建筑方向2019!$D$1:$D$8</definedName>
    <definedName name="_xlnm._FilterDatabase" localSheetId="5" hidden="1">'建筑方向2018-1'!$D$1:$D$4</definedName>
    <definedName name="_xlnm._FilterDatabase" localSheetId="6" hidden="1">'建筑方向2018-2'!$D$1:$D$4</definedName>
    <definedName name="_xlnm._FilterDatabase" localSheetId="7" hidden="1">'地下方向2018-1'!$D$1:$D$10</definedName>
    <definedName name="_xlnm._FilterDatabase" localSheetId="8" hidden="1">'地下方向2018-2'!$D$1:$D$9</definedName>
    <definedName name="_xlnm._FilterDatabase" localSheetId="9" hidden="1">'建工方向2018-1'!$D$1:$D$6</definedName>
    <definedName name="_xlnm._FilterDatabase" localSheetId="10" hidden="1">'建工方向2018-2'!$D$1:$D$7</definedName>
    <definedName name="_xlnm._FilterDatabase" localSheetId="11" hidden="1">'建工方向2018-3'!$D$1:$D$7</definedName>
    <definedName name="_xlnm._FilterDatabase" localSheetId="12" hidden="1">岩土方向2018!$D$1:$D$8</definedName>
    <definedName name="_xlnm._FilterDatabase" localSheetId="13" hidden="1">城工2018!$D$1:$D$8</definedName>
    <definedName name="_xlnm._FilterDatabase" localSheetId="14" hidden="1">城工2020!$D$1:$D$8</definedName>
    <definedName name="_xlnm._FilterDatabase" localSheetId="15" hidden="1">建筑2020!$D$1:$D$5</definedName>
    <definedName name="_xlnm._FilterDatabase" localSheetId="16" hidden="1">金采方向2019!$D$1:$D$2</definedName>
    <definedName name="_xlnm._FilterDatabase" localSheetId="17" hidden="1">'土木2020-1'!$D$1:$D$5</definedName>
    <definedName name="_xlnm._FilterDatabase" localSheetId="18" hidden="1">'土木2020-2'!$D$1:$D$5</definedName>
    <definedName name="_xlnm._FilterDatabase" localSheetId="19" hidden="1">'土木2020-3'!$D$1:$D$5</definedName>
    <definedName name="_xlnm._FilterDatabase" localSheetId="20" hidden="1">'土木2020-4'!$D$1:$D$5</definedName>
    <definedName name="_xlnm._FilterDatabase" localSheetId="21" hidden="1">'土木2020-5'!$D$1:$D$5</definedName>
    <definedName name="_xlnm._FilterDatabase" localSheetId="22" hidden="1">'土木2020-6'!$D$1:$D$5</definedName>
    <definedName name="_xlnm._FilterDatabase" localSheetId="23" hidden="1">'力学2020-1'!$D$1:$D$3</definedName>
    <definedName name="_xlnm._FilterDatabase" localSheetId="24" hidden="1">'力学2020-2'!$D$1:$D$3</definedName>
    <definedName name="_xlnm._FilterDatabase" localSheetId="25" hidden="1">城工2019!$D$1:$D$7</definedName>
    <definedName name="_xlnm._FilterDatabase" localSheetId="26" hidden="1">'地下方向2019-1'!$D$1:$D$8</definedName>
    <definedName name="_xlnm._FilterDatabase" localSheetId="27" hidden="1">'地下方向2019-2'!$D$1:$D$8</definedName>
    <definedName name="_xlnm._FilterDatabase" localSheetId="28" hidden="1">'建工方向2019-1'!$D$1:$D$10</definedName>
    <definedName name="_xlnm._FilterDatabase" localSheetId="29" hidden="1">'建工方向2019-2'!$D$1:$D$10</definedName>
    <definedName name="_xlnm._FilterDatabase" localSheetId="30" hidden="1">'建工方向2019-3'!$D$1:$D$10</definedName>
    <definedName name="_xlnm._FilterDatabase" localSheetId="31" hidden="1">岩土方向2019!$D$1:$D$8</definedName>
    <definedName name="_xlnm._FilterDatabase" localSheetId="32" hidden="1">'金材方向2019-1'!$D$1:$D$2</definedName>
    <definedName name="_xlnm._FilterDatabase" localSheetId="33" hidden="1">'金材方向2019-2'!$D$1:$D$2</definedName>
  </definedNames>
  <calcPr calcId="144525"/>
</workbook>
</file>

<file path=xl/sharedStrings.xml><?xml version="1.0" encoding="utf-8"?>
<sst xmlns="http://schemas.openxmlformats.org/spreadsheetml/2006/main" count="1402" uniqueCount="205">
  <si>
    <t>学院</t>
  </si>
  <si>
    <t>课程名称</t>
  </si>
  <si>
    <t>ISBN</t>
  </si>
  <si>
    <t>教材名称</t>
  </si>
  <si>
    <t>作者</t>
  </si>
  <si>
    <t>出版社</t>
  </si>
  <si>
    <t>单价</t>
  </si>
  <si>
    <t>折扣</t>
  </si>
  <si>
    <t>实洋</t>
  </si>
  <si>
    <t>使用教材班级</t>
  </si>
  <si>
    <t>力学与建筑工程学院</t>
  </si>
  <si>
    <t>流体力学</t>
  </si>
  <si>
    <t>流体力学:上册</t>
  </si>
  <si>
    <t>丁祖荣</t>
  </si>
  <si>
    <t>高等教育出版社</t>
  </si>
  <si>
    <t>分析方向2019-1</t>
  </si>
  <si>
    <t>流体力学:下册</t>
  </si>
  <si>
    <t>弹性力学</t>
  </si>
  <si>
    <t>弹性力学:上</t>
  </si>
  <si>
    <t>徐芝纶</t>
  </si>
  <si>
    <t>结构力学</t>
  </si>
  <si>
    <t>结构力学:Ⅰ:基础教程</t>
  </si>
  <si>
    <t>龙驭球</t>
  </si>
  <si>
    <t>土力学</t>
  </si>
  <si>
    <t>土力学简明教程</t>
  </si>
  <si>
    <t>单仁亮，李德建编著</t>
  </si>
  <si>
    <t>机械工业出版社</t>
  </si>
  <si>
    <t>建筑结构基本原理与设计</t>
  </si>
  <si>
    <t>钢结构:上册:钢结构基础</t>
  </si>
  <si>
    <t>陈绍藩</t>
  </si>
  <si>
    <t>中国建筑工业出版社</t>
  </si>
  <si>
    <t>混凝土结构:上册:混凝土结构设计原理</t>
  </si>
  <si>
    <t>东南大学、天津大学、同济大学合编</t>
  </si>
  <si>
    <t>房屋混凝土结构与砌体结构</t>
  </si>
  <si>
    <t>混凝土结构:中册:混凝土结构与砌体结构设计</t>
  </si>
  <si>
    <t>东南大学.天津大学等</t>
  </si>
  <si>
    <t>张量分析</t>
  </si>
  <si>
    <t>（预售）张量及其应用简明教程</t>
  </si>
  <si>
    <t>宋彦琦</t>
  </si>
  <si>
    <t>煤炭工业出版社</t>
  </si>
  <si>
    <t>分析方向2019-2</t>
  </si>
  <si>
    <t>断裂与损伤力学基础（双语）</t>
  </si>
  <si>
    <t>工程断裂与损伤</t>
  </si>
  <si>
    <t>庄茁，蒋持平编著</t>
  </si>
  <si>
    <t>分析方向2018-1</t>
  </si>
  <si>
    <t>分析方向2018-2</t>
  </si>
  <si>
    <t>建筑结构（跨学科）</t>
  </si>
  <si>
    <t>建筑结构</t>
  </si>
  <si>
    <t>邓广，何益斌主编</t>
  </si>
  <si>
    <t>建筑方向2019</t>
  </si>
  <si>
    <t>室内设计原理与设计</t>
  </si>
  <si>
    <t>图解室内设计入门与方法</t>
  </si>
  <si>
    <t>李晓丹编著</t>
  </si>
  <si>
    <t>外国建筑史</t>
  </si>
  <si>
    <t>外国近现代建筑史</t>
  </si>
  <si>
    <t>罗小未</t>
  </si>
  <si>
    <t>专业英语</t>
  </si>
  <si>
    <t>建筑学专业英语</t>
  </si>
  <si>
    <t>王一，岑伟，金倩编著</t>
  </si>
  <si>
    <t>外国建筑史:19世纪末叶以前:before the end of 19th century</t>
  </si>
  <si>
    <t>陈志华著</t>
  </si>
  <si>
    <t>建筑物理</t>
  </si>
  <si>
    <t>柳孝图编著</t>
  </si>
  <si>
    <t>计算机辅助设计</t>
  </si>
  <si>
    <t>AutoCAD建筑制图教程</t>
  </si>
  <si>
    <t>钱敬平、倪伟桥、栾蓉</t>
  </si>
  <si>
    <t>住宅建筑原理与设计</t>
  </si>
  <si>
    <t>住宅建筑设计原理</t>
  </si>
  <si>
    <t>龙灏，孙天明，张庆顺主编</t>
  </si>
  <si>
    <t>建筑方向2018-1</t>
  </si>
  <si>
    <t>建筑结构选型</t>
  </si>
  <si>
    <t>张建荣主编</t>
  </si>
  <si>
    <t>建筑施工与管理</t>
  </si>
  <si>
    <t>土木工程施工</t>
  </si>
  <si>
    <t>毛鹤琴</t>
  </si>
  <si>
    <t>武汉理工大学出版社</t>
  </si>
  <si>
    <t>建筑方向2018-2</t>
  </si>
  <si>
    <t>建筑法规B</t>
  </si>
  <si>
    <t>建设法规教程</t>
  </si>
  <si>
    <t>住房城乡建设部高等学校土建学科教学指导委员会组织编写</t>
  </si>
  <si>
    <t>地下方向2018-1</t>
  </si>
  <si>
    <t>隧道工程</t>
  </si>
  <si>
    <t>隧道工程上册</t>
  </si>
  <si>
    <t>王毅才</t>
  </si>
  <si>
    <t>人民交通出版社</t>
  </si>
  <si>
    <t>道桥工程概论</t>
  </si>
  <si>
    <t>道路与桥梁工程概论</t>
  </si>
  <si>
    <t>张新天</t>
  </si>
  <si>
    <t>工程经济</t>
  </si>
  <si>
    <t>土木工程预算</t>
  </si>
  <si>
    <t>张守健</t>
  </si>
  <si>
    <t>土木工程数值模拟（FLAC）</t>
  </si>
  <si>
    <t>土木工程FLAC/FLAC 3D实用教程</t>
  </si>
  <si>
    <t>刘波</t>
  </si>
  <si>
    <t>地下工程灾害与防护</t>
  </si>
  <si>
    <t>工程灾害与防灾减灾</t>
  </si>
  <si>
    <t>李新乐</t>
  </si>
  <si>
    <t>房屋建筑学概论</t>
  </si>
  <si>
    <t>房屋建筑学（第5版）</t>
  </si>
  <si>
    <t>同济大学编</t>
  </si>
  <si>
    <t>工程结构测试技术</t>
  </si>
  <si>
    <t>土木工程测试技术</t>
  </si>
  <si>
    <t>孙强、张宇菲</t>
  </si>
  <si>
    <t>工程招投标</t>
  </si>
  <si>
    <t>工程招投标与合同管理</t>
  </si>
  <si>
    <t>吴芳，冯宁主编</t>
  </si>
  <si>
    <t>北京大学出版社</t>
  </si>
  <si>
    <t>地下方向2018-2</t>
  </si>
  <si>
    <t>建工方向2018-1</t>
  </si>
  <si>
    <t>结构设计软件及应用</t>
  </si>
  <si>
    <t>PKPM建筑结构设计程序的应用</t>
  </si>
  <si>
    <t>欧新新</t>
  </si>
  <si>
    <t>结构加固</t>
  </si>
  <si>
    <t>工程结构鉴定与加固改造</t>
  </si>
  <si>
    <t>柳炳康，吴胜兴，周安</t>
  </si>
  <si>
    <t>建工方向2018-2</t>
  </si>
  <si>
    <t>建工方向2018-3</t>
  </si>
  <si>
    <t>岩土方向2018</t>
  </si>
  <si>
    <t>城工2018</t>
  </si>
  <si>
    <t>暗挖设计与施工</t>
  </si>
  <si>
    <t>地下工程浅埋暗挖技术通论</t>
  </si>
  <si>
    <t>王梦恕</t>
  </si>
  <si>
    <t>安徽教育出版社</t>
  </si>
  <si>
    <t>形势与政策3</t>
  </si>
  <si>
    <t>（预售）时事报告 大学生版</t>
  </si>
  <si>
    <t>教育部社会科学司、思想政治工作司委托</t>
  </si>
  <si>
    <t>中共中央宣传部《时事报告》杂志社</t>
  </si>
  <si>
    <t>城工2020</t>
  </si>
  <si>
    <t>工程力学B1</t>
  </si>
  <si>
    <t>理论力学（I），第8版</t>
  </si>
  <si>
    <t>哈尔滨工业大学理论力学教研室编</t>
  </si>
  <si>
    <t>马克思主义基本原理概论</t>
  </si>
  <si>
    <t>（预售）马克思主义基本原理概论</t>
  </si>
  <si>
    <t>本书编写组</t>
  </si>
  <si>
    <t>概率论与数理统计</t>
  </si>
  <si>
    <t>盛骤，谢式千，潘承毅</t>
  </si>
  <si>
    <t>大学化学B</t>
  </si>
  <si>
    <t>普通化学</t>
  </si>
  <si>
    <t>浙江大学普通化学教研组</t>
  </si>
  <si>
    <t>工程制图C</t>
  </si>
  <si>
    <t>机械制图习题集</t>
  </si>
  <si>
    <t>杨惠英，冯涓，王玉坤主编</t>
  </si>
  <si>
    <t>清华大学出版社</t>
  </si>
  <si>
    <t>机械制图:非机类</t>
  </si>
  <si>
    <t>杨惠英、冯涓、王玉坤</t>
  </si>
  <si>
    <t>建筑2020</t>
  </si>
  <si>
    <t>建筑设计原理与设计1</t>
  </si>
  <si>
    <t>公共建筑设计原理</t>
  </si>
  <si>
    <t>张文忠主编</t>
  </si>
  <si>
    <t>建筑力学1</t>
  </si>
  <si>
    <t>建筑力学</t>
  </si>
  <si>
    <t>周国瑾等</t>
  </si>
  <si>
    <t>同济大学出版社</t>
  </si>
  <si>
    <t>爆破工程</t>
  </si>
  <si>
    <t>刘殿书，李胜林，梁书锋主编</t>
  </si>
  <si>
    <t>科学出版社</t>
  </si>
  <si>
    <t>金采方向2019</t>
  </si>
  <si>
    <t>工程制图基础</t>
  </si>
  <si>
    <t>建筑制图习题集</t>
  </si>
  <si>
    <t>陈美华，袁果，王英姿主编</t>
  </si>
  <si>
    <t>土木2020-1</t>
  </si>
  <si>
    <t>建筑制图（第八版）</t>
  </si>
  <si>
    <t>何斌、陈锦昌、王枫红</t>
  </si>
  <si>
    <t>高等教育出版所</t>
  </si>
  <si>
    <t>环境保护概论</t>
  </si>
  <si>
    <t>张文艺，赵兴青，毛林强，欧红香，尹勇</t>
  </si>
  <si>
    <t>土木2020-2</t>
  </si>
  <si>
    <t>土木2020-3</t>
  </si>
  <si>
    <t>土木2020-4</t>
  </si>
  <si>
    <t>土木2020-5</t>
  </si>
  <si>
    <t>土木2020-6</t>
  </si>
  <si>
    <t>工程力学A1</t>
  </si>
  <si>
    <t>力学2020-1</t>
  </si>
  <si>
    <t>理论力学:Ⅱ</t>
  </si>
  <si>
    <t>力学2020-2</t>
  </si>
  <si>
    <t>弹性力学与有限元基础</t>
  </si>
  <si>
    <t>弹性力学简明教程</t>
  </si>
  <si>
    <t>城工2019</t>
  </si>
  <si>
    <t>工程流体力学</t>
  </si>
  <si>
    <t>流体力学(3版)</t>
  </si>
  <si>
    <t>刘鹤年</t>
  </si>
  <si>
    <t>城市地下建筑与规划</t>
  </si>
  <si>
    <t>城市地下空间规划与建筑设计</t>
  </si>
  <si>
    <t>李清</t>
  </si>
  <si>
    <t>钢筋混凝土结构基本原理</t>
  </si>
  <si>
    <t>地下方向2019-1</t>
  </si>
  <si>
    <t>荷载与结构设计方法</t>
  </si>
  <si>
    <t>工程结构荷载与可靠度设计原理</t>
  </si>
  <si>
    <t>李国强[等]编著</t>
  </si>
  <si>
    <t>地下方向2019-2</t>
  </si>
  <si>
    <t>建工方向2019-1</t>
  </si>
  <si>
    <t>岩石力学</t>
  </si>
  <si>
    <t>岩石力学基础教程</t>
  </si>
  <si>
    <t>侯公羽</t>
  </si>
  <si>
    <t>房屋建筑学</t>
  </si>
  <si>
    <t>建工方向2019-2</t>
  </si>
  <si>
    <t>建工方向2019-3</t>
  </si>
  <si>
    <t>岩土方向2019</t>
  </si>
  <si>
    <t>岩土爆破工程</t>
  </si>
  <si>
    <t>现代爆破工程</t>
  </si>
  <si>
    <t>杨国梁</t>
  </si>
  <si>
    <t>材料力学性能</t>
  </si>
  <si>
    <t>彭瑞东</t>
  </si>
  <si>
    <t>金材方向2019-1</t>
  </si>
  <si>
    <t>金材方向2019-2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</si>
</sst>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0000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color rgb="FFFF0000"/>
      <name val="Arial"/>
      <charset val="0"/>
    </font>
    <font>
      <b/>
      <sz val="13"/>
      <color theme="3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5" tint="0.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7" fillId="9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8" borderId="4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9" fillId="15" borderId="6" applyNumberFormat="0" applyAlignment="0" applyProtection="0">
      <alignment vertical="center"/>
    </xf>
    <xf numFmtId="0" fontId="22" fillId="15" borderId="5" applyNumberFormat="0" applyAlignment="0" applyProtection="0">
      <alignment vertical="center"/>
    </xf>
    <xf numFmtId="0" fontId="25" fillId="22" borderId="9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left" vertical="center"/>
    </xf>
    <xf numFmtId="177" fontId="2" fillId="0" borderId="1" xfId="0" applyNumberFormat="1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/>
    </xf>
    <xf numFmtId="177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176" fontId="5" fillId="0" borderId="1" xfId="0" applyNumberFormat="1" applyFont="1" applyFill="1" applyBorder="1" applyAlignment="1">
      <alignment horizontal="left" vertical="center"/>
    </xf>
    <xf numFmtId="177" fontId="3" fillId="0" borderId="1" xfId="0" applyNumberFormat="1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left" vertical="center"/>
    </xf>
    <xf numFmtId="177" fontId="3" fillId="2" borderId="1" xfId="0" applyNumberFormat="1" applyFont="1" applyFill="1" applyBorder="1" applyAlignment="1">
      <alignment horizontal="left" vertical="center" wrapText="1"/>
    </xf>
    <xf numFmtId="176" fontId="3" fillId="2" borderId="1" xfId="0" applyNumberFormat="1" applyFont="1" applyFill="1" applyBorder="1" applyAlignment="1">
      <alignment horizontal="left" vertical="center"/>
    </xf>
    <xf numFmtId="176" fontId="4" fillId="2" borderId="1" xfId="0" applyNumberFormat="1" applyFont="1" applyFill="1" applyBorder="1" applyAlignment="1">
      <alignment horizontal="left" vertical="center"/>
    </xf>
    <xf numFmtId="177" fontId="6" fillId="0" borderId="1" xfId="0" applyNumberFormat="1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7" Type="http://schemas.openxmlformats.org/officeDocument/2006/relationships/sharedStrings" Target="sharedStrings.xml"/><Relationship Id="rId36" Type="http://schemas.openxmlformats.org/officeDocument/2006/relationships/styles" Target="styles.xml"/><Relationship Id="rId35" Type="http://schemas.openxmlformats.org/officeDocument/2006/relationships/theme" Target="theme/theme1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M21" sqref="M21"/>
    </sheetView>
  </sheetViews>
  <sheetFormatPr defaultColWidth="8.88333333333333" defaultRowHeight="13.5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11</v>
      </c>
      <c r="C2" s="9">
        <v>9787040499193</v>
      </c>
      <c r="D2" s="10" t="s">
        <v>12</v>
      </c>
      <c r="E2" s="10" t="s">
        <v>13</v>
      </c>
      <c r="F2" s="10" t="s">
        <v>14</v>
      </c>
      <c r="G2" s="11">
        <v>32</v>
      </c>
      <c r="H2" s="11">
        <v>0.77</v>
      </c>
      <c r="I2" s="11">
        <f>G2*H2</f>
        <v>24.64</v>
      </c>
      <c r="J2" s="7" t="s">
        <v>15</v>
      </c>
    </row>
    <row r="3" s="1" customFormat="1" ht="19" customHeight="1" spans="1:10">
      <c r="A3" s="7" t="s">
        <v>10</v>
      </c>
      <c r="B3" s="8" t="s">
        <v>11</v>
      </c>
      <c r="C3" s="9">
        <v>9787040499209</v>
      </c>
      <c r="D3" s="10" t="s">
        <v>16</v>
      </c>
      <c r="E3" s="10" t="s">
        <v>13</v>
      </c>
      <c r="F3" s="10" t="s">
        <v>14</v>
      </c>
      <c r="G3" s="11">
        <v>35.6</v>
      </c>
      <c r="H3" s="11">
        <v>0.77</v>
      </c>
      <c r="I3" s="11">
        <f>G3*H3</f>
        <v>27.412</v>
      </c>
      <c r="J3" s="7" t="s">
        <v>15</v>
      </c>
    </row>
    <row r="4" s="1" customFormat="1" ht="19" customHeight="1" spans="1:10">
      <c r="A4" s="7" t="s">
        <v>10</v>
      </c>
      <c r="B4" s="8" t="s">
        <v>17</v>
      </c>
      <c r="C4" s="9">
        <v>9787040446890</v>
      </c>
      <c r="D4" s="10" t="s">
        <v>18</v>
      </c>
      <c r="E4" s="10" t="s">
        <v>19</v>
      </c>
      <c r="F4" s="10" t="s">
        <v>14</v>
      </c>
      <c r="G4" s="11">
        <v>37.7</v>
      </c>
      <c r="H4" s="11">
        <v>0.77</v>
      </c>
      <c r="I4" s="11">
        <f>G4*H4</f>
        <v>29.029</v>
      </c>
      <c r="J4" s="7" t="s">
        <v>15</v>
      </c>
    </row>
    <row r="5" s="1" customFormat="1" ht="19" customHeight="1" spans="1:10">
      <c r="A5" s="7" t="s">
        <v>10</v>
      </c>
      <c r="B5" s="8" t="s">
        <v>20</v>
      </c>
      <c r="C5" s="9">
        <v>9787040499308</v>
      </c>
      <c r="D5" s="10" t="s">
        <v>21</v>
      </c>
      <c r="E5" s="10" t="s">
        <v>22</v>
      </c>
      <c r="F5" s="10" t="s">
        <v>14</v>
      </c>
      <c r="G5" s="11">
        <v>72</v>
      </c>
      <c r="H5" s="11">
        <v>0.77</v>
      </c>
      <c r="I5" s="11">
        <f>G5*H5</f>
        <v>55.44</v>
      </c>
      <c r="J5" s="7" t="s">
        <v>15</v>
      </c>
    </row>
    <row r="6" s="1" customFormat="1" ht="19" customHeight="1" spans="1:10">
      <c r="A6" s="7" t="s">
        <v>10</v>
      </c>
      <c r="B6" s="8" t="s">
        <v>23</v>
      </c>
      <c r="C6" s="9">
        <v>9787111427063</v>
      </c>
      <c r="D6" s="10" t="s">
        <v>24</v>
      </c>
      <c r="E6" s="10" t="s">
        <v>25</v>
      </c>
      <c r="F6" s="10" t="s">
        <v>26</v>
      </c>
      <c r="G6" s="11">
        <v>39</v>
      </c>
      <c r="H6" s="11">
        <v>0.77</v>
      </c>
      <c r="I6" s="11">
        <f>G6*H6</f>
        <v>30.03</v>
      </c>
      <c r="J6" s="7" t="s">
        <v>15</v>
      </c>
    </row>
    <row r="7" s="1" customFormat="1" ht="19" customHeight="1" spans="1:10">
      <c r="A7" s="7" t="s">
        <v>10</v>
      </c>
      <c r="B7" s="8" t="s">
        <v>27</v>
      </c>
      <c r="C7" s="9">
        <v>9787112227433</v>
      </c>
      <c r="D7" s="10" t="s">
        <v>28</v>
      </c>
      <c r="E7" s="10" t="s">
        <v>29</v>
      </c>
      <c r="F7" s="10" t="s">
        <v>30</v>
      </c>
      <c r="G7" s="11">
        <v>52</v>
      </c>
      <c r="H7" s="11">
        <v>0.77</v>
      </c>
      <c r="I7" s="11">
        <f>G7*H7</f>
        <v>40.04</v>
      </c>
      <c r="J7" s="7" t="s">
        <v>15</v>
      </c>
    </row>
    <row r="8" s="1" customFormat="1" ht="19" customHeight="1" spans="1:10">
      <c r="A8" s="7" t="s">
        <v>10</v>
      </c>
      <c r="B8" s="8" t="s">
        <v>27</v>
      </c>
      <c r="C8" s="9">
        <v>9787112243587</v>
      </c>
      <c r="D8" s="10" t="s">
        <v>31</v>
      </c>
      <c r="E8" s="10" t="s">
        <v>32</v>
      </c>
      <c r="F8" s="10" t="s">
        <v>30</v>
      </c>
      <c r="G8" s="11">
        <v>58</v>
      </c>
      <c r="H8" s="11">
        <v>0.77</v>
      </c>
      <c r="I8" s="11">
        <f>G8*H8</f>
        <v>44.66</v>
      </c>
      <c r="J8" s="7" t="s">
        <v>15</v>
      </c>
    </row>
    <row r="9" s="1" customFormat="1" ht="19" customHeight="1" spans="1:10">
      <c r="A9" s="7" t="s">
        <v>10</v>
      </c>
      <c r="B9" s="8" t="s">
        <v>33</v>
      </c>
      <c r="C9" s="9">
        <v>9787112243594</v>
      </c>
      <c r="D9" s="10" t="s">
        <v>34</v>
      </c>
      <c r="E9" s="10" t="s">
        <v>35</v>
      </c>
      <c r="F9" s="10" t="s">
        <v>30</v>
      </c>
      <c r="G9" s="11">
        <v>68</v>
      </c>
      <c r="H9" s="11">
        <v>0.77</v>
      </c>
      <c r="I9" s="11">
        <f>G9*H9</f>
        <v>52.36</v>
      </c>
      <c r="J9" s="7" t="s">
        <v>15</v>
      </c>
    </row>
    <row r="10" s="1" customFormat="1" ht="19" customHeight="1" spans="1:10">
      <c r="A10" s="17" t="s">
        <v>10</v>
      </c>
      <c r="B10" s="18" t="s">
        <v>36</v>
      </c>
      <c r="C10" s="19">
        <v>9787502047658</v>
      </c>
      <c r="D10" s="17" t="s">
        <v>37</v>
      </c>
      <c r="E10" s="17" t="s">
        <v>38</v>
      </c>
      <c r="F10" s="17" t="s">
        <v>39</v>
      </c>
      <c r="G10" s="20">
        <f>19+15</f>
        <v>34</v>
      </c>
      <c r="H10" s="21">
        <v>0.77</v>
      </c>
      <c r="I10" s="21">
        <f>G10*H10</f>
        <v>26.18</v>
      </c>
      <c r="J10" s="17" t="s">
        <v>15</v>
      </c>
    </row>
  </sheetData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workbookViewId="0">
      <selection activeCell="A1" sqref="A1"/>
    </sheetView>
  </sheetViews>
  <sheetFormatPr defaultColWidth="8.88333333333333" defaultRowHeight="13.5" outlineLevelRow="5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77</v>
      </c>
      <c r="C2" s="9">
        <v>9787112217472</v>
      </c>
      <c r="D2" s="10" t="s">
        <v>78</v>
      </c>
      <c r="E2" s="10" t="s">
        <v>79</v>
      </c>
      <c r="F2" s="10" t="s">
        <v>30</v>
      </c>
      <c r="G2" s="11">
        <v>47</v>
      </c>
      <c r="H2" s="11">
        <v>0.77</v>
      </c>
      <c r="I2" s="11">
        <f>G2*H2</f>
        <v>36.19</v>
      </c>
      <c r="J2" s="7" t="s">
        <v>108</v>
      </c>
    </row>
    <row r="3" s="1" customFormat="1" ht="19" customHeight="1" spans="1:10">
      <c r="A3" s="7" t="s">
        <v>10</v>
      </c>
      <c r="B3" s="8" t="s">
        <v>88</v>
      </c>
      <c r="C3" s="9">
        <v>9787040497373</v>
      </c>
      <c r="D3" s="10" t="s">
        <v>89</v>
      </c>
      <c r="E3" s="10" t="s">
        <v>90</v>
      </c>
      <c r="F3" s="10" t="s">
        <v>14</v>
      </c>
      <c r="G3" s="11">
        <v>40.9</v>
      </c>
      <c r="H3" s="11">
        <v>0.77</v>
      </c>
      <c r="I3" s="11">
        <f>G3*H3</f>
        <v>31.493</v>
      </c>
      <c r="J3" s="7" t="s">
        <v>108</v>
      </c>
    </row>
    <row r="4" s="1" customFormat="1" ht="19" customHeight="1" spans="1:10">
      <c r="A4" s="7" t="s">
        <v>10</v>
      </c>
      <c r="B4" s="8" t="s">
        <v>109</v>
      </c>
      <c r="C4" s="9">
        <v>9787111410287</v>
      </c>
      <c r="D4" s="10" t="s">
        <v>110</v>
      </c>
      <c r="E4" s="10" t="s">
        <v>111</v>
      </c>
      <c r="F4" s="10" t="s">
        <v>26</v>
      </c>
      <c r="G4" s="11">
        <v>33</v>
      </c>
      <c r="H4" s="11">
        <v>0.77</v>
      </c>
      <c r="I4" s="11">
        <f>G4*H4</f>
        <v>25.41</v>
      </c>
      <c r="J4" s="7" t="s">
        <v>108</v>
      </c>
    </row>
    <row r="5" s="1" customFormat="1" ht="19" customHeight="1" spans="1:10">
      <c r="A5" s="7" t="s">
        <v>10</v>
      </c>
      <c r="B5" s="8" t="s">
        <v>112</v>
      </c>
      <c r="C5" s="9">
        <v>9787112093342</v>
      </c>
      <c r="D5" s="10" t="s">
        <v>113</v>
      </c>
      <c r="E5" s="10" t="s">
        <v>114</v>
      </c>
      <c r="F5" s="10" t="s">
        <v>30</v>
      </c>
      <c r="G5" s="11">
        <v>32</v>
      </c>
      <c r="H5" s="11">
        <v>0.77</v>
      </c>
      <c r="I5" s="11">
        <f>G5*H5</f>
        <v>24.64</v>
      </c>
      <c r="J5" s="7" t="s">
        <v>108</v>
      </c>
    </row>
    <row r="6" s="1" customFormat="1" ht="19" customHeight="1" spans="1:10">
      <c r="A6" s="7" t="s">
        <v>10</v>
      </c>
      <c r="B6" s="8" t="s">
        <v>100</v>
      </c>
      <c r="C6" s="9">
        <v>9787112243143</v>
      </c>
      <c r="D6" s="10" t="s">
        <v>101</v>
      </c>
      <c r="E6" s="10" t="s">
        <v>102</v>
      </c>
      <c r="F6" s="10" t="s">
        <v>30</v>
      </c>
      <c r="G6" s="11">
        <v>60</v>
      </c>
      <c r="H6" s="11">
        <v>0.77</v>
      </c>
      <c r="I6" s="11">
        <f>G6*H6</f>
        <v>46.2</v>
      </c>
      <c r="J6" s="7" t="s">
        <v>108</v>
      </c>
    </row>
  </sheetData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workbookViewId="0">
      <selection activeCell="A1" sqref="A1"/>
    </sheetView>
  </sheetViews>
  <sheetFormatPr defaultColWidth="8.88333333333333" defaultRowHeight="13.5" outlineLevelRow="6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77</v>
      </c>
      <c r="C2" s="9">
        <v>9787112217472</v>
      </c>
      <c r="D2" s="10" t="s">
        <v>78</v>
      </c>
      <c r="E2" s="10" t="s">
        <v>79</v>
      </c>
      <c r="F2" s="10" t="s">
        <v>30</v>
      </c>
      <c r="G2" s="11">
        <v>47</v>
      </c>
      <c r="H2" s="11">
        <v>0.77</v>
      </c>
      <c r="I2" s="11">
        <f>G2*H2</f>
        <v>36.19</v>
      </c>
      <c r="J2" s="7" t="s">
        <v>115</v>
      </c>
    </row>
    <row r="3" s="1" customFormat="1" ht="19" customHeight="1" spans="1:10">
      <c r="A3" s="7" t="s">
        <v>10</v>
      </c>
      <c r="B3" s="8" t="s">
        <v>88</v>
      </c>
      <c r="C3" s="9">
        <v>9787040497373</v>
      </c>
      <c r="D3" s="10" t="s">
        <v>89</v>
      </c>
      <c r="E3" s="10" t="s">
        <v>90</v>
      </c>
      <c r="F3" s="10" t="s">
        <v>14</v>
      </c>
      <c r="G3" s="11">
        <v>40.9</v>
      </c>
      <c r="H3" s="11">
        <v>0.77</v>
      </c>
      <c r="I3" s="11">
        <f>G3*H3</f>
        <v>31.493</v>
      </c>
      <c r="J3" s="7" t="s">
        <v>115</v>
      </c>
    </row>
    <row r="4" s="1" customFormat="1" ht="19" customHeight="1" spans="1:10">
      <c r="A4" s="7" t="s">
        <v>10</v>
      </c>
      <c r="B4" s="8" t="s">
        <v>109</v>
      </c>
      <c r="C4" s="9">
        <v>9787111410287</v>
      </c>
      <c r="D4" s="10" t="s">
        <v>110</v>
      </c>
      <c r="E4" s="10" t="s">
        <v>111</v>
      </c>
      <c r="F4" s="10" t="s">
        <v>26</v>
      </c>
      <c r="G4" s="11">
        <v>33</v>
      </c>
      <c r="H4" s="11">
        <v>0.77</v>
      </c>
      <c r="I4" s="11">
        <f>G4*H4</f>
        <v>25.41</v>
      </c>
      <c r="J4" s="7" t="s">
        <v>115</v>
      </c>
    </row>
    <row r="5" s="1" customFormat="1" ht="19" customHeight="1" spans="1:10">
      <c r="A5" s="7" t="s">
        <v>10</v>
      </c>
      <c r="B5" s="8" t="s">
        <v>112</v>
      </c>
      <c r="C5" s="9">
        <v>9787112093342</v>
      </c>
      <c r="D5" s="10" t="s">
        <v>113</v>
      </c>
      <c r="E5" s="10" t="s">
        <v>114</v>
      </c>
      <c r="F5" s="10" t="s">
        <v>30</v>
      </c>
      <c r="G5" s="11">
        <v>32</v>
      </c>
      <c r="H5" s="11">
        <v>0.77</v>
      </c>
      <c r="I5" s="11">
        <f>G5*H5</f>
        <v>24.64</v>
      </c>
      <c r="J5" s="7" t="s">
        <v>115</v>
      </c>
    </row>
    <row r="6" s="1" customFormat="1" ht="19" customHeight="1" spans="1:10">
      <c r="A6" s="7" t="s">
        <v>10</v>
      </c>
      <c r="B6" s="8" t="s">
        <v>100</v>
      </c>
      <c r="C6" s="9">
        <v>9787112243143</v>
      </c>
      <c r="D6" s="10" t="s">
        <v>101</v>
      </c>
      <c r="E6" s="10" t="s">
        <v>102</v>
      </c>
      <c r="F6" s="10" t="s">
        <v>30</v>
      </c>
      <c r="G6" s="11">
        <v>60</v>
      </c>
      <c r="H6" s="11">
        <v>0.77</v>
      </c>
      <c r="I6" s="11">
        <f>G6*H6</f>
        <v>46.2</v>
      </c>
      <c r="J6" s="7" t="s">
        <v>115</v>
      </c>
    </row>
    <row r="7" s="1" customFormat="1" ht="19" customHeight="1" spans="1:10">
      <c r="A7" s="7" t="s">
        <v>10</v>
      </c>
      <c r="B7" s="8" t="s">
        <v>103</v>
      </c>
      <c r="C7" s="9">
        <v>9787301250884</v>
      </c>
      <c r="D7" s="10" t="s">
        <v>104</v>
      </c>
      <c r="E7" s="10" t="s">
        <v>105</v>
      </c>
      <c r="F7" s="10" t="s">
        <v>106</v>
      </c>
      <c r="G7" s="11">
        <v>43</v>
      </c>
      <c r="H7" s="11">
        <v>0.77</v>
      </c>
      <c r="I7" s="11">
        <f>G7*H7</f>
        <v>33.11</v>
      </c>
      <c r="J7" s="7" t="s">
        <v>115</v>
      </c>
    </row>
  </sheetData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workbookViewId="0">
      <selection activeCell="A1" sqref="A1"/>
    </sheetView>
  </sheetViews>
  <sheetFormatPr defaultColWidth="8.88333333333333" defaultRowHeight="13.5" outlineLevelRow="6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77</v>
      </c>
      <c r="C2" s="9">
        <v>9787112217472</v>
      </c>
      <c r="D2" s="10" t="s">
        <v>78</v>
      </c>
      <c r="E2" s="10" t="s">
        <v>79</v>
      </c>
      <c r="F2" s="10" t="s">
        <v>30</v>
      </c>
      <c r="G2" s="11">
        <v>47</v>
      </c>
      <c r="H2" s="11">
        <v>0.77</v>
      </c>
      <c r="I2" s="11">
        <f>G2*H2</f>
        <v>36.19</v>
      </c>
      <c r="J2" s="7" t="s">
        <v>116</v>
      </c>
    </row>
    <row r="3" s="1" customFormat="1" ht="19" customHeight="1" spans="1:10">
      <c r="A3" s="7" t="s">
        <v>10</v>
      </c>
      <c r="B3" s="8" t="s">
        <v>88</v>
      </c>
      <c r="C3" s="9">
        <v>9787040497373</v>
      </c>
      <c r="D3" s="10" t="s">
        <v>89</v>
      </c>
      <c r="E3" s="10" t="s">
        <v>90</v>
      </c>
      <c r="F3" s="10" t="s">
        <v>14</v>
      </c>
      <c r="G3" s="11">
        <v>40.9</v>
      </c>
      <c r="H3" s="11">
        <v>0.77</v>
      </c>
      <c r="I3" s="11">
        <f>G3*H3</f>
        <v>31.493</v>
      </c>
      <c r="J3" s="7" t="s">
        <v>116</v>
      </c>
    </row>
    <row r="4" s="1" customFormat="1" ht="19" customHeight="1" spans="1:10">
      <c r="A4" s="7" t="s">
        <v>10</v>
      </c>
      <c r="B4" s="8" t="s">
        <v>109</v>
      </c>
      <c r="C4" s="9">
        <v>9787111410287</v>
      </c>
      <c r="D4" s="10" t="s">
        <v>110</v>
      </c>
      <c r="E4" s="10" t="s">
        <v>111</v>
      </c>
      <c r="F4" s="10" t="s">
        <v>26</v>
      </c>
      <c r="G4" s="11">
        <v>33</v>
      </c>
      <c r="H4" s="11">
        <v>0.77</v>
      </c>
      <c r="I4" s="11">
        <f>G4*H4</f>
        <v>25.41</v>
      </c>
      <c r="J4" s="7" t="s">
        <v>116</v>
      </c>
    </row>
    <row r="5" s="1" customFormat="1" ht="19" customHeight="1" spans="1:10">
      <c r="A5" s="7" t="s">
        <v>10</v>
      </c>
      <c r="B5" s="8" t="s">
        <v>112</v>
      </c>
      <c r="C5" s="9">
        <v>9787112093342</v>
      </c>
      <c r="D5" s="10" t="s">
        <v>113</v>
      </c>
      <c r="E5" s="10" t="s">
        <v>114</v>
      </c>
      <c r="F5" s="10" t="s">
        <v>30</v>
      </c>
      <c r="G5" s="11">
        <v>32</v>
      </c>
      <c r="H5" s="11">
        <v>0.77</v>
      </c>
      <c r="I5" s="11">
        <f>G5*H5</f>
        <v>24.64</v>
      </c>
      <c r="J5" s="7" t="s">
        <v>116</v>
      </c>
    </row>
    <row r="6" s="1" customFormat="1" ht="19" customHeight="1" spans="1:10">
      <c r="A6" s="7" t="s">
        <v>10</v>
      </c>
      <c r="B6" s="8" t="s">
        <v>100</v>
      </c>
      <c r="C6" s="9">
        <v>9787112243143</v>
      </c>
      <c r="D6" s="10" t="s">
        <v>101</v>
      </c>
      <c r="E6" s="10" t="s">
        <v>102</v>
      </c>
      <c r="F6" s="10" t="s">
        <v>30</v>
      </c>
      <c r="G6" s="11">
        <v>60</v>
      </c>
      <c r="H6" s="11">
        <v>0.77</v>
      </c>
      <c r="I6" s="11">
        <f>G6*H6</f>
        <v>46.2</v>
      </c>
      <c r="J6" s="7" t="s">
        <v>116</v>
      </c>
    </row>
    <row r="7" s="1" customFormat="1" ht="19" customHeight="1" spans="1:10">
      <c r="A7" s="7" t="s">
        <v>10</v>
      </c>
      <c r="B7" s="8" t="s">
        <v>103</v>
      </c>
      <c r="C7" s="9">
        <v>9787301250884</v>
      </c>
      <c r="D7" s="10" t="s">
        <v>104</v>
      </c>
      <c r="E7" s="10" t="s">
        <v>105</v>
      </c>
      <c r="F7" s="10" t="s">
        <v>106</v>
      </c>
      <c r="G7" s="11">
        <v>43</v>
      </c>
      <c r="H7" s="11">
        <v>0.77</v>
      </c>
      <c r="I7" s="11">
        <f>G7*H7</f>
        <v>33.11</v>
      </c>
      <c r="J7" s="7" t="s">
        <v>116</v>
      </c>
    </row>
  </sheetData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workbookViewId="0">
      <selection activeCell="A1" sqref="A1"/>
    </sheetView>
  </sheetViews>
  <sheetFormatPr defaultColWidth="8.88333333333333" defaultRowHeight="13.5" outlineLevelRow="7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77</v>
      </c>
      <c r="C2" s="9">
        <v>9787112217472</v>
      </c>
      <c r="D2" s="10" t="s">
        <v>78</v>
      </c>
      <c r="E2" s="10" t="s">
        <v>79</v>
      </c>
      <c r="F2" s="10" t="s">
        <v>30</v>
      </c>
      <c r="G2" s="11">
        <v>47</v>
      </c>
      <c r="H2" s="11">
        <v>0.77</v>
      </c>
      <c r="I2" s="11">
        <f>G2*H2</f>
        <v>36.19</v>
      </c>
      <c r="J2" s="7" t="s">
        <v>117</v>
      </c>
    </row>
    <row r="3" s="1" customFormat="1" ht="19" customHeight="1" spans="1:10">
      <c r="A3" s="7" t="s">
        <v>10</v>
      </c>
      <c r="B3" s="8" t="s">
        <v>88</v>
      </c>
      <c r="C3" s="9">
        <v>9787040497373</v>
      </c>
      <c r="D3" s="10" t="s">
        <v>89</v>
      </c>
      <c r="E3" s="10" t="s">
        <v>90</v>
      </c>
      <c r="F3" s="10" t="s">
        <v>14</v>
      </c>
      <c r="G3" s="11">
        <v>40.9</v>
      </c>
      <c r="H3" s="11">
        <v>0.77</v>
      </c>
      <c r="I3" s="11">
        <f>G3*H3</f>
        <v>31.493</v>
      </c>
      <c r="J3" s="7" t="s">
        <v>117</v>
      </c>
    </row>
    <row r="4" s="1" customFormat="1" ht="19" customHeight="1" spans="1:10">
      <c r="A4" s="7" t="s">
        <v>10</v>
      </c>
      <c r="B4" s="8" t="s">
        <v>91</v>
      </c>
      <c r="C4" s="9">
        <v>9787111586593</v>
      </c>
      <c r="D4" s="10" t="s">
        <v>92</v>
      </c>
      <c r="E4" s="10" t="s">
        <v>93</v>
      </c>
      <c r="F4" s="10" t="s">
        <v>26</v>
      </c>
      <c r="G4" s="11">
        <v>69</v>
      </c>
      <c r="H4" s="11">
        <v>0.77</v>
      </c>
      <c r="I4" s="11">
        <f>G4*H4</f>
        <v>53.13</v>
      </c>
      <c r="J4" s="7" t="s">
        <v>117</v>
      </c>
    </row>
    <row r="5" s="1" customFormat="1" ht="19" customHeight="1" spans="1:10">
      <c r="A5" s="7" t="s">
        <v>10</v>
      </c>
      <c r="B5" s="8" t="s">
        <v>94</v>
      </c>
      <c r="C5" s="9">
        <v>9787112143269</v>
      </c>
      <c r="D5" s="10" t="s">
        <v>95</v>
      </c>
      <c r="E5" s="10" t="s">
        <v>96</v>
      </c>
      <c r="F5" s="10" t="s">
        <v>30</v>
      </c>
      <c r="G5" s="11">
        <v>38</v>
      </c>
      <c r="H5" s="11">
        <v>0.77</v>
      </c>
      <c r="I5" s="11">
        <f>G5*H5</f>
        <v>29.26</v>
      </c>
      <c r="J5" s="7" t="s">
        <v>117</v>
      </c>
    </row>
    <row r="6" s="1" customFormat="1" ht="19" customHeight="1" spans="1:10">
      <c r="A6" s="7" t="s">
        <v>10</v>
      </c>
      <c r="B6" s="8" t="s">
        <v>97</v>
      </c>
      <c r="C6" s="9">
        <v>9787112190461</v>
      </c>
      <c r="D6" s="10" t="s">
        <v>98</v>
      </c>
      <c r="E6" s="10" t="s">
        <v>99</v>
      </c>
      <c r="F6" s="10" t="s">
        <v>30</v>
      </c>
      <c r="G6" s="11">
        <v>59</v>
      </c>
      <c r="H6" s="11">
        <v>0.77</v>
      </c>
      <c r="I6" s="11">
        <f>G6*H6</f>
        <v>45.43</v>
      </c>
      <c r="J6" s="7" t="s">
        <v>117</v>
      </c>
    </row>
    <row r="7" s="1" customFormat="1" ht="19" customHeight="1" spans="1:10">
      <c r="A7" s="7" t="s">
        <v>10</v>
      </c>
      <c r="B7" s="8" t="s">
        <v>100</v>
      </c>
      <c r="C7" s="9">
        <v>9787112243143</v>
      </c>
      <c r="D7" s="10" t="s">
        <v>101</v>
      </c>
      <c r="E7" s="10" t="s">
        <v>102</v>
      </c>
      <c r="F7" s="10" t="s">
        <v>30</v>
      </c>
      <c r="G7" s="11">
        <v>60</v>
      </c>
      <c r="H7" s="11">
        <v>0.77</v>
      </c>
      <c r="I7" s="11">
        <f>G7*H7</f>
        <v>46.2</v>
      </c>
      <c r="J7" s="7" t="s">
        <v>117</v>
      </c>
    </row>
    <row r="8" s="1" customFormat="1" ht="19" customHeight="1" spans="1:10">
      <c r="A8" s="7" t="s">
        <v>10</v>
      </c>
      <c r="B8" s="8" t="s">
        <v>103</v>
      </c>
      <c r="C8" s="9">
        <v>9787301250884</v>
      </c>
      <c r="D8" s="10" t="s">
        <v>104</v>
      </c>
      <c r="E8" s="10" t="s">
        <v>105</v>
      </c>
      <c r="F8" s="10" t="s">
        <v>106</v>
      </c>
      <c r="G8" s="11">
        <v>43</v>
      </c>
      <c r="H8" s="11">
        <v>0.77</v>
      </c>
      <c r="I8" s="11">
        <f>G8*H8</f>
        <v>33.11</v>
      </c>
      <c r="J8" s="7" t="s">
        <v>117</v>
      </c>
    </row>
  </sheetData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workbookViewId="0">
      <selection activeCell="A1" sqref="A1"/>
    </sheetView>
  </sheetViews>
  <sheetFormatPr defaultColWidth="8.88333333333333" defaultRowHeight="13.5" outlineLevelRow="7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81</v>
      </c>
      <c r="C2" s="22">
        <v>7114059523</v>
      </c>
      <c r="D2" s="10" t="s">
        <v>82</v>
      </c>
      <c r="E2" s="10" t="s">
        <v>83</v>
      </c>
      <c r="F2" s="10" t="s">
        <v>84</v>
      </c>
      <c r="G2" s="11">
        <v>65</v>
      </c>
      <c r="H2" s="11">
        <v>0.77</v>
      </c>
      <c r="I2" s="11">
        <f>G2*H2</f>
        <v>50.05</v>
      </c>
      <c r="J2" s="7" t="s">
        <v>118</v>
      </c>
    </row>
    <row r="3" s="1" customFormat="1" ht="19" customHeight="1" spans="1:10">
      <c r="A3" s="7" t="s">
        <v>10</v>
      </c>
      <c r="B3" s="8" t="s">
        <v>88</v>
      </c>
      <c r="C3" s="9">
        <v>9787040497373</v>
      </c>
      <c r="D3" s="10" t="s">
        <v>89</v>
      </c>
      <c r="E3" s="10" t="s">
        <v>90</v>
      </c>
      <c r="F3" s="10" t="s">
        <v>14</v>
      </c>
      <c r="G3" s="11">
        <v>40.9</v>
      </c>
      <c r="H3" s="11">
        <v>0.77</v>
      </c>
      <c r="I3" s="11">
        <f>G3*H3</f>
        <v>31.493</v>
      </c>
      <c r="J3" s="7" t="s">
        <v>118</v>
      </c>
    </row>
    <row r="4" s="1" customFormat="1" ht="19" customHeight="1" spans="1:10">
      <c r="A4" s="7" t="s">
        <v>10</v>
      </c>
      <c r="B4" s="8" t="s">
        <v>91</v>
      </c>
      <c r="C4" s="9">
        <v>9787111586593</v>
      </c>
      <c r="D4" s="10" t="s">
        <v>92</v>
      </c>
      <c r="E4" s="10" t="s">
        <v>93</v>
      </c>
      <c r="F4" s="10" t="s">
        <v>26</v>
      </c>
      <c r="G4" s="11">
        <v>69</v>
      </c>
      <c r="H4" s="11">
        <v>0.77</v>
      </c>
      <c r="I4" s="11">
        <f>G4*H4</f>
        <v>53.13</v>
      </c>
      <c r="J4" s="7" t="s">
        <v>118</v>
      </c>
    </row>
    <row r="5" s="1" customFormat="1" ht="19" customHeight="1" spans="1:10">
      <c r="A5" s="7" t="s">
        <v>10</v>
      </c>
      <c r="B5" s="8" t="s">
        <v>97</v>
      </c>
      <c r="C5" s="9">
        <v>9787112190461</v>
      </c>
      <c r="D5" s="10" t="s">
        <v>98</v>
      </c>
      <c r="E5" s="10" t="s">
        <v>99</v>
      </c>
      <c r="F5" s="10" t="s">
        <v>30</v>
      </c>
      <c r="G5" s="11">
        <v>59</v>
      </c>
      <c r="H5" s="11">
        <v>0.77</v>
      </c>
      <c r="I5" s="11">
        <f>G5*H5</f>
        <v>45.43</v>
      </c>
      <c r="J5" s="7" t="s">
        <v>118</v>
      </c>
    </row>
    <row r="6" s="1" customFormat="1" ht="19" customHeight="1" spans="1:10">
      <c r="A6" s="7" t="s">
        <v>10</v>
      </c>
      <c r="B6" s="8" t="s">
        <v>100</v>
      </c>
      <c r="C6" s="9">
        <v>9787112243143</v>
      </c>
      <c r="D6" s="10" t="s">
        <v>101</v>
      </c>
      <c r="E6" s="10" t="s">
        <v>102</v>
      </c>
      <c r="F6" s="10" t="s">
        <v>30</v>
      </c>
      <c r="G6" s="11">
        <v>60</v>
      </c>
      <c r="H6" s="11">
        <v>0.77</v>
      </c>
      <c r="I6" s="11">
        <f>G6*H6</f>
        <v>46.2</v>
      </c>
      <c r="J6" s="7" t="s">
        <v>118</v>
      </c>
    </row>
    <row r="7" s="1" customFormat="1" ht="19" customHeight="1" spans="1:10">
      <c r="A7" s="7" t="s">
        <v>10</v>
      </c>
      <c r="B7" s="8" t="s">
        <v>103</v>
      </c>
      <c r="C7" s="9">
        <v>9787301250884</v>
      </c>
      <c r="D7" s="10" t="s">
        <v>104</v>
      </c>
      <c r="E7" s="10" t="s">
        <v>105</v>
      </c>
      <c r="F7" s="10" t="s">
        <v>106</v>
      </c>
      <c r="G7" s="11">
        <v>43</v>
      </c>
      <c r="H7" s="11">
        <v>0.77</v>
      </c>
      <c r="I7" s="11">
        <f>G7*H7</f>
        <v>33.11</v>
      </c>
      <c r="J7" s="7" t="s">
        <v>118</v>
      </c>
    </row>
    <row r="8" s="1" customFormat="1" ht="19" customHeight="1" spans="1:10">
      <c r="A8" s="7" t="s">
        <v>10</v>
      </c>
      <c r="B8" s="8" t="s">
        <v>119</v>
      </c>
      <c r="C8" s="9">
        <v>9787533642358</v>
      </c>
      <c r="D8" s="10" t="s">
        <v>120</v>
      </c>
      <c r="E8" s="10" t="s">
        <v>121</v>
      </c>
      <c r="F8" s="10" t="s">
        <v>122</v>
      </c>
      <c r="G8" s="11">
        <v>168</v>
      </c>
      <c r="H8" s="11">
        <v>0.77</v>
      </c>
      <c r="I8" s="11">
        <f>G8*H8</f>
        <v>129.36</v>
      </c>
      <c r="J8" s="7" t="s">
        <v>118</v>
      </c>
    </row>
  </sheetData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workbookViewId="0">
      <selection activeCell="A1" sqref="A1"/>
    </sheetView>
  </sheetViews>
  <sheetFormatPr defaultColWidth="8.88333333333333" defaultRowHeight="13.5" outlineLevelRow="7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123</v>
      </c>
      <c r="C2" s="15">
        <v>9771674678208</v>
      </c>
      <c r="D2" s="7" t="s">
        <v>124</v>
      </c>
      <c r="E2" s="7" t="s">
        <v>125</v>
      </c>
      <c r="F2" s="7" t="s">
        <v>126</v>
      </c>
      <c r="G2" s="16">
        <v>20</v>
      </c>
      <c r="H2" s="11">
        <v>1</v>
      </c>
      <c r="I2" s="11">
        <f>G2*H2</f>
        <v>20</v>
      </c>
      <c r="J2" s="7" t="s">
        <v>127</v>
      </c>
    </row>
    <row r="3" s="1" customFormat="1" ht="19" customHeight="1" spans="1:10">
      <c r="A3" s="7" t="s">
        <v>10</v>
      </c>
      <c r="B3" s="7" t="s">
        <v>128</v>
      </c>
      <c r="C3" s="9">
        <v>9787040459920</v>
      </c>
      <c r="D3" s="10" t="s">
        <v>129</v>
      </c>
      <c r="E3" s="10" t="s">
        <v>130</v>
      </c>
      <c r="F3" s="10" t="s">
        <v>14</v>
      </c>
      <c r="G3" s="11">
        <v>48.7</v>
      </c>
      <c r="H3" s="11">
        <v>0.77</v>
      </c>
      <c r="I3" s="11">
        <f>G3*H3</f>
        <v>37.499</v>
      </c>
      <c r="J3" s="7" t="s">
        <v>127</v>
      </c>
    </row>
    <row r="4" s="1" customFormat="1" ht="19" customHeight="1" spans="1:10">
      <c r="A4" s="17" t="s">
        <v>10</v>
      </c>
      <c r="B4" s="18" t="s">
        <v>131</v>
      </c>
      <c r="C4" s="19">
        <v>9787040494792</v>
      </c>
      <c r="D4" s="17" t="s">
        <v>132</v>
      </c>
      <c r="E4" s="17" t="s">
        <v>133</v>
      </c>
      <c r="F4" s="17" t="s">
        <v>14</v>
      </c>
      <c r="G4" s="20">
        <f>23+15</f>
        <v>38</v>
      </c>
      <c r="H4" s="21">
        <v>1</v>
      </c>
      <c r="I4" s="21">
        <f>G4*H4</f>
        <v>38</v>
      </c>
      <c r="J4" s="17" t="s">
        <v>127</v>
      </c>
    </row>
    <row r="5" s="1" customFormat="1" ht="19" customHeight="1" spans="1:10">
      <c r="A5" s="7" t="s">
        <v>10</v>
      </c>
      <c r="B5" s="8" t="s">
        <v>134</v>
      </c>
      <c r="C5" s="9">
        <v>9787040516609</v>
      </c>
      <c r="D5" s="10" t="s">
        <v>134</v>
      </c>
      <c r="E5" s="10" t="s">
        <v>135</v>
      </c>
      <c r="F5" s="10" t="s">
        <v>14</v>
      </c>
      <c r="G5" s="11">
        <v>49.8</v>
      </c>
      <c r="H5" s="11">
        <v>0.77</v>
      </c>
      <c r="I5" s="11">
        <f>G5*H5</f>
        <v>38.346</v>
      </c>
      <c r="J5" s="7" t="s">
        <v>127</v>
      </c>
    </row>
    <row r="6" s="1" customFormat="1" ht="19" customHeight="1" spans="1:10">
      <c r="A6" s="7" t="s">
        <v>10</v>
      </c>
      <c r="B6" s="8" t="s">
        <v>136</v>
      </c>
      <c r="C6" s="9">
        <v>9787040530339</v>
      </c>
      <c r="D6" s="10" t="s">
        <v>137</v>
      </c>
      <c r="E6" s="10" t="s">
        <v>138</v>
      </c>
      <c r="F6" s="10" t="s">
        <v>14</v>
      </c>
      <c r="G6" s="11">
        <v>49.8</v>
      </c>
      <c r="H6" s="11">
        <v>0.77</v>
      </c>
      <c r="I6" s="11">
        <f>G6*H6</f>
        <v>38.346</v>
      </c>
      <c r="J6" s="7" t="s">
        <v>127</v>
      </c>
    </row>
    <row r="7" s="1" customFormat="1" ht="19" customHeight="1" spans="1:10">
      <c r="A7" s="7" t="s">
        <v>10</v>
      </c>
      <c r="B7" s="8" t="s">
        <v>139</v>
      </c>
      <c r="C7" s="9">
        <v>9787302393443</v>
      </c>
      <c r="D7" s="10" t="s">
        <v>140</v>
      </c>
      <c r="E7" s="10" t="s">
        <v>141</v>
      </c>
      <c r="F7" s="10" t="s">
        <v>142</v>
      </c>
      <c r="G7" s="11">
        <v>25</v>
      </c>
      <c r="H7" s="11">
        <v>0.77</v>
      </c>
      <c r="I7" s="11">
        <f>G7*H7</f>
        <v>19.25</v>
      </c>
      <c r="J7" s="7" t="s">
        <v>127</v>
      </c>
    </row>
    <row r="8" s="1" customFormat="1" ht="19" customHeight="1" spans="1:10">
      <c r="A8" s="7" t="s">
        <v>10</v>
      </c>
      <c r="B8" s="8" t="s">
        <v>139</v>
      </c>
      <c r="C8" s="9">
        <v>9787302393450</v>
      </c>
      <c r="D8" s="10" t="s">
        <v>143</v>
      </c>
      <c r="E8" s="10" t="s">
        <v>144</v>
      </c>
      <c r="F8" s="10" t="s">
        <v>142</v>
      </c>
      <c r="G8" s="11">
        <v>49.8</v>
      </c>
      <c r="H8" s="11">
        <v>0.77</v>
      </c>
      <c r="I8" s="11">
        <f>G8*H8</f>
        <v>38.346</v>
      </c>
      <c r="J8" s="7" t="s">
        <v>127</v>
      </c>
    </row>
  </sheetData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workbookViewId="0">
      <selection activeCell="A1" sqref="A1"/>
    </sheetView>
  </sheetViews>
  <sheetFormatPr defaultColWidth="8.88333333333333" defaultRowHeight="13.5" outlineLevelRow="4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123</v>
      </c>
      <c r="C2" s="15">
        <v>9771674678208</v>
      </c>
      <c r="D2" s="7" t="s">
        <v>124</v>
      </c>
      <c r="E2" s="7" t="s">
        <v>125</v>
      </c>
      <c r="F2" s="7" t="s">
        <v>126</v>
      </c>
      <c r="G2" s="16">
        <v>20</v>
      </c>
      <c r="H2" s="11">
        <v>1</v>
      </c>
      <c r="I2" s="11">
        <f>G2*H2</f>
        <v>20</v>
      </c>
      <c r="J2" s="7" t="s">
        <v>145</v>
      </c>
    </row>
    <row r="3" s="1" customFormat="1" ht="19" customHeight="1" spans="1:10">
      <c r="A3" s="17" t="s">
        <v>10</v>
      </c>
      <c r="B3" s="18" t="s">
        <v>131</v>
      </c>
      <c r="C3" s="19">
        <v>9787040494792</v>
      </c>
      <c r="D3" s="17" t="s">
        <v>132</v>
      </c>
      <c r="E3" s="17" t="s">
        <v>133</v>
      </c>
      <c r="F3" s="17" t="s">
        <v>14</v>
      </c>
      <c r="G3" s="20">
        <f>23+15</f>
        <v>38</v>
      </c>
      <c r="H3" s="21">
        <v>1</v>
      </c>
      <c r="I3" s="21">
        <f>G3*H3</f>
        <v>38</v>
      </c>
      <c r="J3" s="17" t="s">
        <v>145</v>
      </c>
    </row>
    <row r="4" s="1" customFormat="1" ht="19" customHeight="1" spans="1:10">
      <c r="A4" s="7" t="s">
        <v>10</v>
      </c>
      <c r="B4" s="8" t="s">
        <v>146</v>
      </c>
      <c r="C4" s="9">
        <v>9787112252770</v>
      </c>
      <c r="D4" s="10" t="s">
        <v>147</v>
      </c>
      <c r="E4" s="10" t="s">
        <v>148</v>
      </c>
      <c r="F4" s="10" t="s">
        <v>30</v>
      </c>
      <c r="G4" s="11">
        <v>69</v>
      </c>
      <c r="H4" s="11">
        <v>0.77</v>
      </c>
      <c r="I4" s="11">
        <f>G4*H4</f>
        <v>53.13</v>
      </c>
      <c r="J4" s="7" t="s">
        <v>145</v>
      </c>
    </row>
    <row r="5" s="1" customFormat="1" ht="19" customHeight="1" spans="1:10">
      <c r="A5" s="7" t="s">
        <v>10</v>
      </c>
      <c r="B5" s="8" t="s">
        <v>149</v>
      </c>
      <c r="C5" s="9">
        <v>9787560864556</v>
      </c>
      <c r="D5" s="10" t="s">
        <v>150</v>
      </c>
      <c r="E5" s="10" t="s">
        <v>151</v>
      </c>
      <c r="F5" s="10" t="s">
        <v>152</v>
      </c>
      <c r="G5" s="11">
        <v>49</v>
      </c>
      <c r="H5" s="11">
        <v>0.77</v>
      </c>
      <c r="I5" s="11">
        <f>G5*H5</f>
        <v>37.73</v>
      </c>
      <c r="J5" s="7" t="s">
        <v>145</v>
      </c>
    </row>
  </sheetData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"/>
  <sheetViews>
    <sheetView workbookViewId="0">
      <selection activeCell="A1" sqref="A1"/>
    </sheetView>
  </sheetViews>
  <sheetFormatPr defaultColWidth="8.88333333333333" defaultRowHeight="13.5" outlineLevelRow="1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153</v>
      </c>
      <c r="C2" s="9">
        <v>9787030541628</v>
      </c>
      <c r="D2" s="10" t="s">
        <v>153</v>
      </c>
      <c r="E2" s="10" t="s">
        <v>154</v>
      </c>
      <c r="F2" s="10" t="s">
        <v>155</v>
      </c>
      <c r="G2" s="11">
        <v>35</v>
      </c>
      <c r="H2" s="11">
        <v>0.77</v>
      </c>
      <c r="I2" s="11">
        <f>G2*H2</f>
        <v>26.95</v>
      </c>
      <c r="J2" s="7" t="s">
        <v>156</v>
      </c>
    </row>
  </sheetData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workbookViewId="0">
      <selection activeCell="A1" sqref="A1"/>
    </sheetView>
  </sheetViews>
  <sheetFormatPr defaultColWidth="8.88333333333333" defaultRowHeight="13.5" outlineLevelRow="4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157</v>
      </c>
      <c r="C2" s="9">
        <v>9787040555882</v>
      </c>
      <c r="D2" s="10" t="s">
        <v>158</v>
      </c>
      <c r="E2" s="10" t="s">
        <v>159</v>
      </c>
      <c r="F2" s="10" t="s">
        <v>14</v>
      </c>
      <c r="G2" s="11">
        <v>22</v>
      </c>
      <c r="H2" s="11">
        <v>0.77</v>
      </c>
      <c r="I2" s="11">
        <f>G2*H2</f>
        <v>16.94</v>
      </c>
      <c r="J2" s="7" t="s">
        <v>160</v>
      </c>
    </row>
    <row r="3" s="1" customFormat="1" ht="19" customHeight="1" spans="1:10">
      <c r="A3" s="7" t="s">
        <v>10</v>
      </c>
      <c r="B3" s="8" t="s">
        <v>157</v>
      </c>
      <c r="C3" s="12">
        <v>9787040544503</v>
      </c>
      <c r="D3" s="13" t="s">
        <v>161</v>
      </c>
      <c r="E3" s="13" t="s">
        <v>162</v>
      </c>
      <c r="F3" s="13" t="s">
        <v>163</v>
      </c>
      <c r="G3" s="14">
        <v>59</v>
      </c>
      <c r="H3" s="11">
        <v>0.77</v>
      </c>
      <c r="I3" s="11">
        <f>G3*H3</f>
        <v>45.43</v>
      </c>
      <c r="J3" s="7" t="s">
        <v>160</v>
      </c>
    </row>
    <row r="4" s="1" customFormat="1" ht="19" customHeight="1" spans="1:10">
      <c r="A4" s="7" t="s">
        <v>10</v>
      </c>
      <c r="B4" s="7" t="s">
        <v>128</v>
      </c>
      <c r="C4" s="9">
        <v>9787040459920</v>
      </c>
      <c r="D4" s="10" t="s">
        <v>129</v>
      </c>
      <c r="E4" s="10" t="s">
        <v>130</v>
      </c>
      <c r="F4" s="10" t="s">
        <v>14</v>
      </c>
      <c r="G4" s="11">
        <v>48.7</v>
      </c>
      <c r="H4" s="11">
        <v>0.77</v>
      </c>
      <c r="I4" s="11">
        <f>G4*H4</f>
        <v>37.499</v>
      </c>
      <c r="J4" s="7" t="s">
        <v>160</v>
      </c>
    </row>
    <row r="5" s="1" customFormat="1" ht="19" customHeight="1" spans="1:10">
      <c r="A5" s="7" t="s">
        <v>10</v>
      </c>
      <c r="B5" s="8" t="s">
        <v>164</v>
      </c>
      <c r="C5" s="9">
        <v>9787302467458</v>
      </c>
      <c r="D5" s="10" t="s">
        <v>164</v>
      </c>
      <c r="E5" s="10" t="s">
        <v>165</v>
      </c>
      <c r="F5" s="10" t="s">
        <v>142</v>
      </c>
      <c r="G5" s="11">
        <v>38</v>
      </c>
      <c r="H5" s="11">
        <v>0.77</v>
      </c>
      <c r="I5" s="11">
        <f>G5*H5</f>
        <v>29.26</v>
      </c>
      <c r="J5" s="7" t="s">
        <v>160</v>
      </c>
    </row>
  </sheetData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workbookViewId="0">
      <selection activeCell="A1" sqref="A1"/>
    </sheetView>
  </sheetViews>
  <sheetFormatPr defaultColWidth="8.88333333333333" defaultRowHeight="13.5" outlineLevelRow="4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157</v>
      </c>
      <c r="C2" s="9">
        <v>9787040555882</v>
      </c>
      <c r="D2" s="10" t="s">
        <v>158</v>
      </c>
      <c r="E2" s="10" t="s">
        <v>159</v>
      </c>
      <c r="F2" s="10" t="s">
        <v>14</v>
      </c>
      <c r="G2" s="11">
        <v>22</v>
      </c>
      <c r="H2" s="11">
        <v>0.77</v>
      </c>
      <c r="I2" s="11">
        <f>G2*H2</f>
        <v>16.94</v>
      </c>
      <c r="J2" s="7" t="s">
        <v>166</v>
      </c>
    </row>
    <row r="3" s="1" customFormat="1" ht="19" customHeight="1" spans="1:10">
      <c r="A3" s="7" t="s">
        <v>10</v>
      </c>
      <c r="B3" s="8" t="s">
        <v>157</v>
      </c>
      <c r="C3" s="12">
        <v>9787040544503</v>
      </c>
      <c r="D3" s="13" t="s">
        <v>161</v>
      </c>
      <c r="E3" s="13" t="s">
        <v>162</v>
      </c>
      <c r="F3" s="13" t="s">
        <v>163</v>
      </c>
      <c r="G3" s="14">
        <v>59</v>
      </c>
      <c r="H3" s="11">
        <v>0.77</v>
      </c>
      <c r="I3" s="11">
        <f>G3*H3</f>
        <v>45.43</v>
      </c>
      <c r="J3" s="7" t="s">
        <v>166</v>
      </c>
    </row>
    <row r="4" s="1" customFormat="1" ht="19" customHeight="1" spans="1:10">
      <c r="A4" s="7" t="s">
        <v>10</v>
      </c>
      <c r="B4" s="7" t="s">
        <v>128</v>
      </c>
      <c r="C4" s="9">
        <v>9787040459920</v>
      </c>
      <c r="D4" s="10" t="s">
        <v>129</v>
      </c>
      <c r="E4" s="10" t="s">
        <v>130</v>
      </c>
      <c r="F4" s="10" t="s">
        <v>14</v>
      </c>
      <c r="G4" s="11">
        <v>48.7</v>
      </c>
      <c r="H4" s="11">
        <v>0.77</v>
      </c>
      <c r="I4" s="11">
        <f>G4*H4</f>
        <v>37.499</v>
      </c>
      <c r="J4" s="7" t="s">
        <v>166</v>
      </c>
    </row>
    <row r="5" s="1" customFormat="1" ht="19" customHeight="1" spans="1:10">
      <c r="A5" s="7" t="s">
        <v>10</v>
      </c>
      <c r="B5" s="8" t="s">
        <v>164</v>
      </c>
      <c r="C5" s="9">
        <v>9787302467458</v>
      </c>
      <c r="D5" s="10" t="s">
        <v>164</v>
      </c>
      <c r="E5" s="10" t="s">
        <v>165</v>
      </c>
      <c r="F5" s="10" t="s">
        <v>142</v>
      </c>
      <c r="G5" s="11">
        <v>38</v>
      </c>
      <c r="H5" s="11">
        <v>0.77</v>
      </c>
      <c r="I5" s="11">
        <f>G5*H5</f>
        <v>29.26</v>
      </c>
      <c r="J5" s="7" t="s">
        <v>166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selection activeCell="A1" sqref="A1"/>
    </sheetView>
  </sheetViews>
  <sheetFormatPr defaultColWidth="8.88333333333333" defaultRowHeight="13.5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11</v>
      </c>
      <c r="C2" s="9">
        <v>9787040499193</v>
      </c>
      <c r="D2" s="10" t="s">
        <v>12</v>
      </c>
      <c r="E2" s="10" t="s">
        <v>13</v>
      </c>
      <c r="F2" s="10" t="s">
        <v>14</v>
      </c>
      <c r="G2" s="11">
        <v>32</v>
      </c>
      <c r="H2" s="11">
        <v>0.77</v>
      </c>
      <c r="I2" s="11">
        <f>G2*H2</f>
        <v>24.64</v>
      </c>
      <c r="J2" s="7" t="s">
        <v>40</v>
      </c>
    </row>
    <row r="3" s="1" customFormat="1" ht="19" customHeight="1" spans="1:10">
      <c r="A3" s="7" t="s">
        <v>10</v>
      </c>
      <c r="B3" s="8" t="s">
        <v>11</v>
      </c>
      <c r="C3" s="9">
        <v>9787040499209</v>
      </c>
      <c r="D3" s="10" t="s">
        <v>16</v>
      </c>
      <c r="E3" s="10" t="s">
        <v>13</v>
      </c>
      <c r="F3" s="10" t="s">
        <v>14</v>
      </c>
      <c r="G3" s="11">
        <v>35.6</v>
      </c>
      <c r="H3" s="11">
        <v>0.77</v>
      </c>
      <c r="I3" s="11">
        <f>G3*H3</f>
        <v>27.412</v>
      </c>
      <c r="J3" s="7" t="s">
        <v>40</v>
      </c>
    </row>
    <row r="4" s="1" customFormat="1" ht="19" customHeight="1" spans="1:10">
      <c r="A4" s="7" t="s">
        <v>10</v>
      </c>
      <c r="B4" s="8" t="s">
        <v>17</v>
      </c>
      <c r="C4" s="9">
        <v>9787040446890</v>
      </c>
      <c r="D4" s="10" t="s">
        <v>18</v>
      </c>
      <c r="E4" s="10" t="s">
        <v>19</v>
      </c>
      <c r="F4" s="10" t="s">
        <v>14</v>
      </c>
      <c r="G4" s="11">
        <v>37.7</v>
      </c>
      <c r="H4" s="11">
        <v>0.77</v>
      </c>
      <c r="I4" s="11">
        <f>G4*H4</f>
        <v>29.029</v>
      </c>
      <c r="J4" s="7" t="s">
        <v>40</v>
      </c>
    </row>
    <row r="5" s="1" customFormat="1" ht="19" customHeight="1" spans="1:10">
      <c r="A5" s="7" t="s">
        <v>10</v>
      </c>
      <c r="B5" s="8" t="s">
        <v>20</v>
      </c>
      <c r="C5" s="9">
        <v>9787040499308</v>
      </c>
      <c r="D5" s="10" t="s">
        <v>21</v>
      </c>
      <c r="E5" s="10" t="s">
        <v>22</v>
      </c>
      <c r="F5" s="10" t="s">
        <v>14</v>
      </c>
      <c r="G5" s="11">
        <v>72</v>
      </c>
      <c r="H5" s="11">
        <v>0.77</v>
      </c>
      <c r="I5" s="11">
        <f>G5*H5</f>
        <v>55.44</v>
      </c>
      <c r="J5" s="7" t="s">
        <v>40</v>
      </c>
    </row>
    <row r="6" s="1" customFormat="1" ht="19" customHeight="1" spans="1:10">
      <c r="A6" s="7" t="s">
        <v>10</v>
      </c>
      <c r="B6" s="8" t="s">
        <v>23</v>
      </c>
      <c r="C6" s="9">
        <v>9787111427063</v>
      </c>
      <c r="D6" s="10" t="s">
        <v>24</v>
      </c>
      <c r="E6" s="10" t="s">
        <v>25</v>
      </c>
      <c r="F6" s="10" t="s">
        <v>26</v>
      </c>
      <c r="G6" s="11">
        <v>39</v>
      </c>
      <c r="H6" s="11">
        <v>0.77</v>
      </c>
      <c r="I6" s="11">
        <f>G6*H6</f>
        <v>30.03</v>
      </c>
      <c r="J6" s="7" t="s">
        <v>40</v>
      </c>
    </row>
    <row r="7" s="1" customFormat="1" ht="19" customHeight="1" spans="1:10">
      <c r="A7" s="7" t="s">
        <v>10</v>
      </c>
      <c r="B7" s="8" t="s">
        <v>27</v>
      </c>
      <c r="C7" s="9">
        <v>9787112227433</v>
      </c>
      <c r="D7" s="10" t="s">
        <v>28</v>
      </c>
      <c r="E7" s="10" t="s">
        <v>29</v>
      </c>
      <c r="F7" s="10" t="s">
        <v>30</v>
      </c>
      <c r="G7" s="11">
        <v>52</v>
      </c>
      <c r="H7" s="11">
        <v>0.77</v>
      </c>
      <c r="I7" s="11">
        <f>G7*H7</f>
        <v>40.04</v>
      </c>
      <c r="J7" s="7" t="s">
        <v>40</v>
      </c>
    </row>
    <row r="8" s="1" customFormat="1" ht="19" customHeight="1" spans="1:10">
      <c r="A8" s="7" t="s">
        <v>10</v>
      </c>
      <c r="B8" s="7" t="s">
        <v>27</v>
      </c>
      <c r="C8" s="9">
        <v>9787112243587</v>
      </c>
      <c r="D8" s="10" t="s">
        <v>31</v>
      </c>
      <c r="E8" s="10" t="s">
        <v>32</v>
      </c>
      <c r="F8" s="10" t="s">
        <v>30</v>
      </c>
      <c r="G8" s="11">
        <v>58</v>
      </c>
      <c r="H8" s="11">
        <v>0.77</v>
      </c>
      <c r="I8" s="11">
        <f>G8*H8</f>
        <v>44.66</v>
      </c>
      <c r="J8" s="7" t="s">
        <v>40</v>
      </c>
    </row>
    <row r="9" s="1" customFormat="1" ht="19" customHeight="1" spans="1:10">
      <c r="A9" s="7" t="s">
        <v>10</v>
      </c>
      <c r="B9" s="8" t="s">
        <v>33</v>
      </c>
      <c r="C9" s="9">
        <v>9787112243594</v>
      </c>
      <c r="D9" s="10" t="s">
        <v>34</v>
      </c>
      <c r="E9" s="10" t="s">
        <v>35</v>
      </c>
      <c r="F9" s="10" t="s">
        <v>30</v>
      </c>
      <c r="G9" s="11">
        <v>68</v>
      </c>
      <c r="H9" s="11">
        <v>0.77</v>
      </c>
      <c r="I9" s="11">
        <f>G9*H9</f>
        <v>52.36</v>
      </c>
      <c r="J9" s="7" t="s">
        <v>40</v>
      </c>
    </row>
    <row r="10" s="1" customFormat="1" ht="19" customHeight="1" spans="1:10">
      <c r="A10" s="17" t="s">
        <v>10</v>
      </c>
      <c r="B10" s="18" t="s">
        <v>36</v>
      </c>
      <c r="C10" s="19">
        <v>9787502047658</v>
      </c>
      <c r="D10" s="17" t="s">
        <v>37</v>
      </c>
      <c r="E10" s="17" t="s">
        <v>38</v>
      </c>
      <c r="F10" s="17" t="s">
        <v>39</v>
      </c>
      <c r="G10" s="20">
        <f>19+15</f>
        <v>34</v>
      </c>
      <c r="H10" s="21">
        <v>0.77</v>
      </c>
      <c r="I10" s="21">
        <f>G10*H10</f>
        <v>26.18</v>
      </c>
      <c r="J10" s="17" t="s">
        <v>40</v>
      </c>
    </row>
  </sheetData>
  <pageMargins left="0.75" right="0.75" top="1" bottom="1" header="0.5" footer="0.5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workbookViewId="0">
      <selection activeCell="A1" sqref="A1"/>
    </sheetView>
  </sheetViews>
  <sheetFormatPr defaultColWidth="8.88333333333333" defaultRowHeight="13.5" outlineLevelRow="4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157</v>
      </c>
      <c r="C2" s="9">
        <v>9787040555882</v>
      </c>
      <c r="D2" s="10" t="s">
        <v>158</v>
      </c>
      <c r="E2" s="10" t="s">
        <v>159</v>
      </c>
      <c r="F2" s="10" t="s">
        <v>14</v>
      </c>
      <c r="G2" s="11">
        <v>22</v>
      </c>
      <c r="H2" s="11">
        <v>0.77</v>
      </c>
      <c r="I2" s="11">
        <f>G2*H2</f>
        <v>16.94</v>
      </c>
      <c r="J2" s="7" t="s">
        <v>167</v>
      </c>
    </row>
    <row r="3" s="1" customFormat="1" ht="19" customHeight="1" spans="1:10">
      <c r="A3" s="7" t="s">
        <v>10</v>
      </c>
      <c r="B3" s="8" t="s">
        <v>157</v>
      </c>
      <c r="C3" s="12">
        <v>9787040544503</v>
      </c>
      <c r="D3" s="13" t="s">
        <v>161</v>
      </c>
      <c r="E3" s="13" t="s">
        <v>162</v>
      </c>
      <c r="F3" s="13" t="s">
        <v>163</v>
      </c>
      <c r="G3" s="14">
        <v>59</v>
      </c>
      <c r="H3" s="11">
        <v>0.77</v>
      </c>
      <c r="I3" s="11">
        <f>G3*H3</f>
        <v>45.43</v>
      </c>
      <c r="J3" s="7" t="s">
        <v>167</v>
      </c>
    </row>
    <row r="4" s="1" customFormat="1" ht="19" customHeight="1" spans="1:10">
      <c r="A4" s="7" t="s">
        <v>10</v>
      </c>
      <c r="B4" s="7" t="s">
        <v>128</v>
      </c>
      <c r="C4" s="9">
        <v>9787040459920</v>
      </c>
      <c r="D4" s="10" t="s">
        <v>129</v>
      </c>
      <c r="E4" s="10" t="s">
        <v>130</v>
      </c>
      <c r="F4" s="10" t="s">
        <v>14</v>
      </c>
      <c r="G4" s="11">
        <v>48.7</v>
      </c>
      <c r="H4" s="11">
        <v>0.77</v>
      </c>
      <c r="I4" s="11">
        <f>G4*H4</f>
        <v>37.499</v>
      </c>
      <c r="J4" s="7" t="s">
        <v>167</v>
      </c>
    </row>
    <row r="5" s="1" customFormat="1" ht="19" customHeight="1" spans="1:10">
      <c r="A5" s="7" t="s">
        <v>10</v>
      </c>
      <c r="B5" s="8" t="s">
        <v>164</v>
      </c>
      <c r="C5" s="9">
        <v>9787302467458</v>
      </c>
      <c r="D5" s="10" t="s">
        <v>164</v>
      </c>
      <c r="E5" s="10" t="s">
        <v>165</v>
      </c>
      <c r="F5" s="10" t="s">
        <v>142</v>
      </c>
      <c r="G5" s="11">
        <v>38</v>
      </c>
      <c r="H5" s="11">
        <v>0.77</v>
      </c>
      <c r="I5" s="11">
        <f>G5*H5</f>
        <v>29.26</v>
      </c>
      <c r="J5" s="7" t="s">
        <v>167</v>
      </c>
    </row>
  </sheetData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workbookViewId="0">
      <selection activeCell="A1" sqref="A1"/>
    </sheetView>
  </sheetViews>
  <sheetFormatPr defaultColWidth="8.88333333333333" defaultRowHeight="13.5" outlineLevelRow="4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157</v>
      </c>
      <c r="C2" s="9">
        <v>9787040555882</v>
      </c>
      <c r="D2" s="10" t="s">
        <v>158</v>
      </c>
      <c r="E2" s="10" t="s">
        <v>159</v>
      </c>
      <c r="F2" s="10" t="s">
        <v>14</v>
      </c>
      <c r="G2" s="11">
        <v>22</v>
      </c>
      <c r="H2" s="11">
        <v>0.77</v>
      </c>
      <c r="I2" s="11">
        <f>G2*H2</f>
        <v>16.94</v>
      </c>
      <c r="J2" s="7" t="s">
        <v>168</v>
      </c>
    </row>
    <row r="3" s="1" customFormat="1" ht="19" customHeight="1" spans="1:10">
      <c r="A3" s="7" t="s">
        <v>10</v>
      </c>
      <c r="B3" s="8" t="s">
        <v>157</v>
      </c>
      <c r="C3" s="12">
        <v>9787040544503</v>
      </c>
      <c r="D3" s="13" t="s">
        <v>161</v>
      </c>
      <c r="E3" s="13" t="s">
        <v>162</v>
      </c>
      <c r="F3" s="13" t="s">
        <v>163</v>
      </c>
      <c r="G3" s="14">
        <v>59</v>
      </c>
      <c r="H3" s="11">
        <v>0.77</v>
      </c>
      <c r="I3" s="11">
        <f>G3*H3</f>
        <v>45.43</v>
      </c>
      <c r="J3" s="7" t="s">
        <v>168</v>
      </c>
    </row>
    <row r="4" s="1" customFormat="1" ht="19" customHeight="1" spans="1:10">
      <c r="A4" s="7" t="s">
        <v>10</v>
      </c>
      <c r="B4" s="7" t="s">
        <v>128</v>
      </c>
      <c r="C4" s="9">
        <v>9787040459920</v>
      </c>
      <c r="D4" s="10" t="s">
        <v>129</v>
      </c>
      <c r="E4" s="10" t="s">
        <v>130</v>
      </c>
      <c r="F4" s="10" t="s">
        <v>14</v>
      </c>
      <c r="G4" s="11">
        <v>48.7</v>
      </c>
      <c r="H4" s="11">
        <v>0.77</v>
      </c>
      <c r="I4" s="11">
        <f>G4*H4</f>
        <v>37.499</v>
      </c>
      <c r="J4" s="7" t="s">
        <v>168</v>
      </c>
    </row>
    <row r="5" s="1" customFormat="1" ht="19" customHeight="1" spans="1:10">
      <c r="A5" s="7" t="s">
        <v>10</v>
      </c>
      <c r="B5" s="8" t="s">
        <v>164</v>
      </c>
      <c r="C5" s="9">
        <v>9787302467458</v>
      </c>
      <c r="D5" s="10" t="s">
        <v>164</v>
      </c>
      <c r="E5" s="10" t="s">
        <v>165</v>
      </c>
      <c r="F5" s="10" t="s">
        <v>142</v>
      </c>
      <c r="G5" s="11">
        <v>38</v>
      </c>
      <c r="H5" s="11">
        <v>0.77</v>
      </c>
      <c r="I5" s="11">
        <f>G5*H5</f>
        <v>29.26</v>
      </c>
      <c r="J5" s="7" t="s">
        <v>168</v>
      </c>
    </row>
  </sheetData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workbookViewId="0">
      <selection activeCell="A1" sqref="A1"/>
    </sheetView>
  </sheetViews>
  <sheetFormatPr defaultColWidth="8.88333333333333" defaultRowHeight="13.5" outlineLevelRow="4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157</v>
      </c>
      <c r="C2" s="9">
        <v>9787040555882</v>
      </c>
      <c r="D2" s="10" t="s">
        <v>158</v>
      </c>
      <c r="E2" s="10" t="s">
        <v>159</v>
      </c>
      <c r="F2" s="10" t="s">
        <v>14</v>
      </c>
      <c r="G2" s="11">
        <v>22</v>
      </c>
      <c r="H2" s="11">
        <v>0.77</v>
      </c>
      <c r="I2" s="11">
        <f>G2*H2</f>
        <v>16.94</v>
      </c>
      <c r="J2" s="7" t="s">
        <v>169</v>
      </c>
    </row>
    <row r="3" s="1" customFormat="1" ht="19" customHeight="1" spans="1:10">
      <c r="A3" s="7" t="s">
        <v>10</v>
      </c>
      <c r="B3" s="8" t="s">
        <v>157</v>
      </c>
      <c r="C3" s="12">
        <v>9787040544503</v>
      </c>
      <c r="D3" s="13" t="s">
        <v>161</v>
      </c>
      <c r="E3" s="13" t="s">
        <v>162</v>
      </c>
      <c r="F3" s="13" t="s">
        <v>163</v>
      </c>
      <c r="G3" s="14">
        <v>59</v>
      </c>
      <c r="H3" s="11">
        <v>0.77</v>
      </c>
      <c r="I3" s="11">
        <f>G3*H3</f>
        <v>45.43</v>
      </c>
      <c r="J3" s="7" t="s">
        <v>169</v>
      </c>
    </row>
    <row r="4" s="1" customFormat="1" ht="19" customHeight="1" spans="1:10">
      <c r="A4" s="7" t="s">
        <v>10</v>
      </c>
      <c r="B4" s="7" t="s">
        <v>128</v>
      </c>
      <c r="C4" s="9">
        <v>9787040459920</v>
      </c>
      <c r="D4" s="10" t="s">
        <v>129</v>
      </c>
      <c r="E4" s="10" t="s">
        <v>130</v>
      </c>
      <c r="F4" s="10" t="s">
        <v>14</v>
      </c>
      <c r="G4" s="11">
        <v>48.7</v>
      </c>
      <c r="H4" s="11">
        <v>0.77</v>
      </c>
      <c r="I4" s="11">
        <f>G4*H4</f>
        <v>37.499</v>
      </c>
      <c r="J4" s="7" t="s">
        <v>169</v>
      </c>
    </row>
    <row r="5" s="1" customFormat="1" ht="19" customHeight="1" spans="1:10">
      <c r="A5" s="7" t="s">
        <v>10</v>
      </c>
      <c r="B5" s="8" t="s">
        <v>164</v>
      </c>
      <c r="C5" s="9">
        <v>9787302467458</v>
      </c>
      <c r="D5" s="10" t="s">
        <v>164</v>
      </c>
      <c r="E5" s="10" t="s">
        <v>165</v>
      </c>
      <c r="F5" s="10" t="s">
        <v>142</v>
      </c>
      <c r="G5" s="11">
        <v>38</v>
      </c>
      <c r="H5" s="11">
        <v>0.77</v>
      </c>
      <c r="I5" s="11">
        <f>G5*H5</f>
        <v>29.26</v>
      </c>
      <c r="J5" s="7" t="s">
        <v>169</v>
      </c>
    </row>
  </sheetData>
  <pageMargins left="0.75" right="0.75" top="1" bottom="1" header="0.5" footer="0.5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workbookViewId="0">
      <selection activeCell="A1" sqref="A1"/>
    </sheetView>
  </sheetViews>
  <sheetFormatPr defaultColWidth="8.88333333333333" defaultRowHeight="13.5" outlineLevelRow="4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157</v>
      </c>
      <c r="C2" s="9">
        <v>9787040555882</v>
      </c>
      <c r="D2" s="10" t="s">
        <v>158</v>
      </c>
      <c r="E2" s="10" t="s">
        <v>159</v>
      </c>
      <c r="F2" s="10" t="s">
        <v>14</v>
      </c>
      <c r="G2" s="11">
        <v>22</v>
      </c>
      <c r="H2" s="11">
        <v>0.77</v>
      </c>
      <c r="I2" s="11">
        <f>G2*H2</f>
        <v>16.94</v>
      </c>
      <c r="J2" s="7" t="s">
        <v>170</v>
      </c>
    </row>
    <row r="3" s="1" customFormat="1" ht="19" customHeight="1" spans="1:10">
      <c r="A3" s="7" t="s">
        <v>10</v>
      </c>
      <c r="B3" s="8" t="s">
        <v>157</v>
      </c>
      <c r="C3" s="12">
        <v>9787040544503</v>
      </c>
      <c r="D3" s="13" t="s">
        <v>161</v>
      </c>
      <c r="E3" s="13" t="s">
        <v>162</v>
      </c>
      <c r="F3" s="13" t="s">
        <v>163</v>
      </c>
      <c r="G3" s="14">
        <v>59</v>
      </c>
      <c r="H3" s="11">
        <v>0.77</v>
      </c>
      <c r="I3" s="11">
        <f>G3*H3</f>
        <v>45.43</v>
      </c>
      <c r="J3" s="7" t="s">
        <v>170</v>
      </c>
    </row>
    <row r="4" s="1" customFormat="1" ht="19" customHeight="1" spans="1:10">
      <c r="A4" s="7" t="s">
        <v>10</v>
      </c>
      <c r="B4" s="7" t="s">
        <v>128</v>
      </c>
      <c r="C4" s="9">
        <v>9787040459920</v>
      </c>
      <c r="D4" s="10" t="s">
        <v>129</v>
      </c>
      <c r="E4" s="10" t="s">
        <v>130</v>
      </c>
      <c r="F4" s="10" t="s">
        <v>14</v>
      </c>
      <c r="G4" s="11">
        <v>48.7</v>
      </c>
      <c r="H4" s="11">
        <v>0.77</v>
      </c>
      <c r="I4" s="11">
        <f>G4*H4</f>
        <v>37.499</v>
      </c>
      <c r="J4" s="7" t="s">
        <v>170</v>
      </c>
    </row>
    <row r="5" s="1" customFormat="1" ht="19" customHeight="1" spans="1:10">
      <c r="A5" s="7" t="s">
        <v>10</v>
      </c>
      <c r="B5" s="8" t="s">
        <v>164</v>
      </c>
      <c r="C5" s="9">
        <v>9787302467458</v>
      </c>
      <c r="D5" s="10" t="s">
        <v>164</v>
      </c>
      <c r="E5" s="10" t="s">
        <v>165</v>
      </c>
      <c r="F5" s="10" t="s">
        <v>142</v>
      </c>
      <c r="G5" s="11">
        <v>38</v>
      </c>
      <c r="H5" s="11">
        <v>0.77</v>
      </c>
      <c r="I5" s="11">
        <f>G5*H5</f>
        <v>29.26</v>
      </c>
      <c r="J5" s="7" t="s">
        <v>170</v>
      </c>
    </row>
  </sheetData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workbookViewId="0">
      <selection activeCell="A1" sqref="A1"/>
    </sheetView>
  </sheetViews>
  <sheetFormatPr defaultColWidth="8.88333333333333" defaultRowHeight="13.5" outlineLevelRow="2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171</v>
      </c>
      <c r="C2" s="9">
        <v>9787040459920</v>
      </c>
      <c r="D2" s="10" t="s">
        <v>129</v>
      </c>
      <c r="E2" s="10" t="s">
        <v>130</v>
      </c>
      <c r="F2" s="10" t="s">
        <v>14</v>
      </c>
      <c r="G2" s="11">
        <v>48.7</v>
      </c>
      <c r="H2" s="11">
        <v>0.77</v>
      </c>
      <c r="I2" s="11">
        <f>G2*H2</f>
        <v>37.499</v>
      </c>
      <c r="J2" s="7" t="s">
        <v>172</v>
      </c>
    </row>
    <row r="3" s="1" customFormat="1" ht="19" customHeight="1" spans="1:10">
      <c r="A3" s="7" t="s">
        <v>10</v>
      </c>
      <c r="B3" s="8" t="s">
        <v>171</v>
      </c>
      <c r="C3" s="9">
        <v>9787040459937</v>
      </c>
      <c r="D3" s="10" t="s">
        <v>173</v>
      </c>
      <c r="E3" s="10" t="s">
        <v>130</v>
      </c>
      <c r="F3" s="10" t="s">
        <v>14</v>
      </c>
      <c r="G3" s="11">
        <v>24.2</v>
      </c>
      <c r="H3" s="11">
        <v>0.77</v>
      </c>
      <c r="I3" s="11">
        <f>G3*H3</f>
        <v>18.634</v>
      </c>
      <c r="J3" s="7" t="s">
        <v>172</v>
      </c>
    </row>
  </sheetData>
  <pageMargins left="0.75" right="0.75" top="1" bottom="1" header="0.5" footer="0.5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workbookViewId="0">
      <selection activeCell="A1" sqref="A1"/>
    </sheetView>
  </sheetViews>
  <sheetFormatPr defaultColWidth="8.88333333333333" defaultRowHeight="13.5" outlineLevelRow="2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171</v>
      </c>
      <c r="C2" s="9">
        <v>9787040459920</v>
      </c>
      <c r="D2" s="10" t="s">
        <v>129</v>
      </c>
      <c r="E2" s="10" t="s">
        <v>130</v>
      </c>
      <c r="F2" s="10" t="s">
        <v>14</v>
      </c>
      <c r="G2" s="11">
        <v>48.7</v>
      </c>
      <c r="H2" s="11">
        <v>0.77</v>
      </c>
      <c r="I2" s="11">
        <f>G2*H2</f>
        <v>37.499</v>
      </c>
      <c r="J2" s="7" t="s">
        <v>174</v>
      </c>
    </row>
    <row r="3" s="1" customFormat="1" ht="19" customHeight="1" spans="1:10">
      <c r="A3" s="7" t="s">
        <v>10</v>
      </c>
      <c r="B3" s="8" t="s">
        <v>171</v>
      </c>
      <c r="C3" s="9">
        <v>9787040459937</v>
      </c>
      <c r="D3" s="10" t="s">
        <v>173</v>
      </c>
      <c r="E3" s="10" t="s">
        <v>130</v>
      </c>
      <c r="F3" s="10" t="s">
        <v>14</v>
      </c>
      <c r="G3" s="11">
        <v>24.2</v>
      </c>
      <c r="H3" s="11">
        <v>0.77</v>
      </c>
      <c r="I3" s="11">
        <f>G3*H3</f>
        <v>18.634</v>
      </c>
      <c r="J3" s="7" t="s">
        <v>174</v>
      </c>
    </row>
  </sheetData>
  <pageMargins left="0.75" right="0.75" top="1" bottom="1" header="0.5" footer="0.5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workbookViewId="0">
      <selection activeCell="A1" sqref="A1"/>
    </sheetView>
  </sheetViews>
  <sheetFormatPr defaultColWidth="8.88333333333333" defaultRowHeight="13.5" outlineLevelRow="6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175</v>
      </c>
      <c r="C2" s="9">
        <v>9787040498714</v>
      </c>
      <c r="D2" s="10" t="s">
        <v>176</v>
      </c>
      <c r="E2" s="10" t="s">
        <v>19</v>
      </c>
      <c r="F2" s="10" t="s">
        <v>14</v>
      </c>
      <c r="G2" s="11">
        <v>35.1</v>
      </c>
      <c r="H2" s="11">
        <v>0.77</v>
      </c>
      <c r="I2" s="11">
        <f>G2*H2</f>
        <v>27.027</v>
      </c>
      <c r="J2" s="7" t="s">
        <v>177</v>
      </c>
    </row>
    <row r="3" s="1" customFormat="1" ht="19" customHeight="1" spans="1:10">
      <c r="A3" s="7" t="s">
        <v>10</v>
      </c>
      <c r="B3" s="8" t="s">
        <v>20</v>
      </c>
      <c r="C3" s="9">
        <v>9787040499308</v>
      </c>
      <c r="D3" s="10" t="s">
        <v>21</v>
      </c>
      <c r="E3" s="10" t="s">
        <v>22</v>
      </c>
      <c r="F3" s="10" t="s">
        <v>14</v>
      </c>
      <c r="G3" s="11">
        <v>72</v>
      </c>
      <c r="H3" s="11">
        <v>0.77</v>
      </c>
      <c r="I3" s="11">
        <f>G3*H3</f>
        <v>55.44</v>
      </c>
      <c r="J3" s="7" t="s">
        <v>177</v>
      </c>
    </row>
    <row r="4" s="1" customFormat="1" ht="19" customHeight="1" spans="1:10">
      <c r="A4" s="7" t="s">
        <v>10</v>
      </c>
      <c r="B4" s="8" t="s">
        <v>23</v>
      </c>
      <c r="C4" s="9">
        <v>9787111427063</v>
      </c>
      <c r="D4" s="10" t="s">
        <v>24</v>
      </c>
      <c r="E4" s="10" t="s">
        <v>25</v>
      </c>
      <c r="F4" s="10" t="s">
        <v>26</v>
      </c>
      <c r="G4" s="11">
        <v>39</v>
      </c>
      <c r="H4" s="11">
        <v>0.77</v>
      </c>
      <c r="I4" s="11">
        <f>G4*H4</f>
        <v>30.03</v>
      </c>
      <c r="J4" s="7" t="s">
        <v>177</v>
      </c>
    </row>
    <row r="5" s="1" customFormat="1" ht="19" customHeight="1" spans="1:10">
      <c r="A5" s="7" t="s">
        <v>10</v>
      </c>
      <c r="B5" s="8" t="s">
        <v>178</v>
      </c>
      <c r="C5" s="9">
        <v>9787112188727</v>
      </c>
      <c r="D5" s="10" t="s">
        <v>179</v>
      </c>
      <c r="E5" s="10" t="s">
        <v>180</v>
      </c>
      <c r="F5" s="10" t="s">
        <v>30</v>
      </c>
      <c r="G5" s="11">
        <v>39</v>
      </c>
      <c r="H5" s="11">
        <v>0.77</v>
      </c>
      <c r="I5" s="11">
        <f>G5*H5</f>
        <v>30.03</v>
      </c>
      <c r="J5" s="7" t="s">
        <v>177</v>
      </c>
    </row>
    <row r="6" s="1" customFormat="1" ht="19" customHeight="1" spans="1:10">
      <c r="A6" s="7" t="s">
        <v>10</v>
      </c>
      <c r="B6" s="8" t="s">
        <v>181</v>
      </c>
      <c r="C6" s="9">
        <v>9787112242405</v>
      </c>
      <c r="D6" s="10" t="s">
        <v>182</v>
      </c>
      <c r="E6" s="10" t="s">
        <v>183</v>
      </c>
      <c r="F6" s="10" t="s">
        <v>30</v>
      </c>
      <c r="G6" s="11">
        <v>78</v>
      </c>
      <c r="H6" s="11">
        <v>0.77</v>
      </c>
      <c r="I6" s="11">
        <f>G6*H6</f>
        <v>60.06</v>
      </c>
      <c r="J6" s="7" t="s">
        <v>177</v>
      </c>
    </row>
    <row r="7" s="1" customFormat="1" ht="19" customHeight="1" spans="1:10">
      <c r="A7" s="7" t="s">
        <v>10</v>
      </c>
      <c r="B7" s="8" t="s">
        <v>184</v>
      </c>
      <c r="C7" s="9">
        <v>9787112243587</v>
      </c>
      <c r="D7" s="10" t="s">
        <v>31</v>
      </c>
      <c r="E7" s="10" t="s">
        <v>32</v>
      </c>
      <c r="F7" s="10" t="s">
        <v>30</v>
      </c>
      <c r="G7" s="11">
        <v>58</v>
      </c>
      <c r="H7" s="11">
        <v>0.77</v>
      </c>
      <c r="I7" s="11">
        <f>G7*H7</f>
        <v>44.66</v>
      </c>
      <c r="J7" s="7" t="s">
        <v>177</v>
      </c>
    </row>
  </sheetData>
  <pageMargins left="0.75" right="0.75" top="1" bottom="1" header="0.5" footer="0.5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workbookViewId="0">
      <selection activeCell="A1" sqref="A1"/>
    </sheetView>
  </sheetViews>
  <sheetFormatPr defaultColWidth="8.88333333333333" defaultRowHeight="13.5" outlineLevelRow="7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175</v>
      </c>
      <c r="C2" s="9">
        <v>9787040498714</v>
      </c>
      <c r="D2" s="10" t="s">
        <v>176</v>
      </c>
      <c r="E2" s="10" t="s">
        <v>19</v>
      </c>
      <c r="F2" s="10" t="s">
        <v>14</v>
      </c>
      <c r="G2" s="11">
        <v>35.1</v>
      </c>
      <c r="H2" s="11">
        <v>0.77</v>
      </c>
      <c r="I2" s="11">
        <f>G2*H2</f>
        <v>27.027</v>
      </c>
      <c r="J2" s="7" t="s">
        <v>185</v>
      </c>
    </row>
    <row r="3" s="1" customFormat="1" ht="19" customHeight="1" spans="1:10">
      <c r="A3" s="7" t="s">
        <v>10</v>
      </c>
      <c r="B3" s="8" t="s">
        <v>20</v>
      </c>
      <c r="C3" s="9">
        <v>9787040499308</v>
      </c>
      <c r="D3" s="10" t="s">
        <v>21</v>
      </c>
      <c r="E3" s="10" t="s">
        <v>22</v>
      </c>
      <c r="F3" s="10" t="s">
        <v>14</v>
      </c>
      <c r="G3" s="11">
        <v>72</v>
      </c>
      <c r="H3" s="11">
        <v>0.77</v>
      </c>
      <c r="I3" s="11">
        <f>G3*H3</f>
        <v>55.44</v>
      </c>
      <c r="J3" s="7" t="s">
        <v>185</v>
      </c>
    </row>
    <row r="4" s="1" customFormat="1" ht="19" customHeight="1" spans="1:10">
      <c r="A4" s="7" t="s">
        <v>10</v>
      </c>
      <c r="B4" s="8" t="s">
        <v>23</v>
      </c>
      <c r="C4" s="9">
        <v>9787111427063</v>
      </c>
      <c r="D4" s="10" t="s">
        <v>24</v>
      </c>
      <c r="E4" s="10" t="s">
        <v>25</v>
      </c>
      <c r="F4" s="10" t="s">
        <v>26</v>
      </c>
      <c r="G4" s="11">
        <v>39</v>
      </c>
      <c r="H4" s="11">
        <v>0.77</v>
      </c>
      <c r="I4" s="11">
        <f>G4*H4</f>
        <v>30.03</v>
      </c>
      <c r="J4" s="7" t="s">
        <v>185</v>
      </c>
    </row>
    <row r="5" s="1" customFormat="1" ht="19" customHeight="1" spans="1:10">
      <c r="A5" s="7" t="s">
        <v>10</v>
      </c>
      <c r="B5" s="8" t="s">
        <v>178</v>
      </c>
      <c r="C5" s="9">
        <v>9787112188727</v>
      </c>
      <c r="D5" s="10" t="s">
        <v>179</v>
      </c>
      <c r="E5" s="10" t="s">
        <v>180</v>
      </c>
      <c r="F5" s="10" t="s">
        <v>30</v>
      </c>
      <c r="G5" s="11">
        <v>39</v>
      </c>
      <c r="H5" s="11">
        <v>0.77</v>
      </c>
      <c r="I5" s="11">
        <f>G5*H5</f>
        <v>30.03</v>
      </c>
      <c r="J5" s="7" t="s">
        <v>185</v>
      </c>
    </row>
    <row r="6" s="1" customFormat="1" ht="19" customHeight="1" spans="1:10">
      <c r="A6" s="7" t="s">
        <v>10</v>
      </c>
      <c r="B6" s="8" t="s">
        <v>186</v>
      </c>
      <c r="C6" s="9">
        <v>9787112194568</v>
      </c>
      <c r="D6" s="10" t="s">
        <v>187</v>
      </c>
      <c r="E6" s="10" t="s">
        <v>188</v>
      </c>
      <c r="F6" s="10" t="s">
        <v>30</v>
      </c>
      <c r="G6" s="11">
        <v>42</v>
      </c>
      <c r="H6" s="11">
        <v>0.77</v>
      </c>
      <c r="I6" s="11">
        <f>G6*H6</f>
        <v>32.34</v>
      </c>
      <c r="J6" s="7" t="s">
        <v>185</v>
      </c>
    </row>
    <row r="7" s="1" customFormat="1" ht="19" customHeight="1" spans="1:10">
      <c r="A7" s="7" t="s">
        <v>10</v>
      </c>
      <c r="B7" s="8" t="s">
        <v>181</v>
      </c>
      <c r="C7" s="9">
        <v>9787112242405</v>
      </c>
      <c r="D7" s="10" t="s">
        <v>182</v>
      </c>
      <c r="E7" s="10" t="s">
        <v>183</v>
      </c>
      <c r="F7" s="10" t="s">
        <v>30</v>
      </c>
      <c r="G7" s="11">
        <v>78</v>
      </c>
      <c r="H7" s="11">
        <v>0.77</v>
      </c>
      <c r="I7" s="11">
        <f>G7*H7</f>
        <v>60.06</v>
      </c>
      <c r="J7" s="7" t="s">
        <v>185</v>
      </c>
    </row>
    <row r="8" s="1" customFormat="1" ht="19" customHeight="1" spans="1:10">
      <c r="A8" s="7" t="s">
        <v>10</v>
      </c>
      <c r="B8" s="8" t="s">
        <v>184</v>
      </c>
      <c r="C8" s="9">
        <v>9787112243587</v>
      </c>
      <c r="D8" s="10" t="s">
        <v>31</v>
      </c>
      <c r="E8" s="10" t="s">
        <v>32</v>
      </c>
      <c r="F8" s="10" t="s">
        <v>30</v>
      </c>
      <c r="G8" s="11">
        <v>58</v>
      </c>
      <c r="H8" s="11">
        <v>0.77</v>
      </c>
      <c r="I8" s="11">
        <f>G8*H8</f>
        <v>44.66</v>
      </c>
      <c r="J8" s="7" t="s">
        <v>185</v>
      </c>
    </row>
  </sheetData>
  <pageMargins left="0.75" right="0.75" top="1" bottom="1" header="0.5" footer="0.5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workbookViewId="0">
      <selection activeCell="A1" sqref="A1"/>
    </sheetView>
  </sheetViews>
  <sheetFormatPr defaultColWidth="8.88333333333333" defaultRowHeight="13.5" outlineLevelRow="7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175</v>
      </c>
      <c r="C2" s="9">
        <v>9787040498714</v>
      </c>
      <c r="D2" s="10" t="s">
        <v>176</v>
      </c>
      <c r="E2" s="10" t="s">
        <v>19</v>
      </c>
      <c r="F2" s="10" t="s">
        <v>14</v>
      </c>
      <c r="G2" s="11">
        <v>35.1</v>
      </c>
      <c r="H2" s="11">
        <v>0.77</v>
      </c>
      <c r="I2" s="11">
        <f>G2*H2</f>
        <v>27.027</v>
      </c>
      <c r="J2" s="7" t="s">
        <v>189</v>
      </c>
    </row>
    <row r="3" s="1" customFormat="1" ht="19" customHeight="1" spans="1:10">
      <c r="A3" s="7" t="s">
        <v>10</v>
      </c>
      <c r="B3" s="8" t="s">
        <v>20</v>
      </c>
      <c r="C3" s="9">
        <v>9787040499308</v>
      </c>
      <c r="D3" s="10" t="s">
        <v>21</v>
      </c>
      <c r="E3" s="10" t="s">
        <v>22</v>
      </c>
      <c r="F3" s="10" t="s">
        <v>14</v>
      </c>
      <c r="G3" s="11">
        <v>72</v>
      </c>
      <c r="H3" s="11">
        <v>0.77</v>
      </c>
      <c r="I3" s="11">
        <f>G3*H3</f>
        <v>55.44</v>
      </c>
      <c r="J3" s="7" t="s">
        <v>189</v>
      </c>
    </row>
    <row r="4" s="1" customFormat="1" ht="19" customHeight="1" spans="1:10">
      <c r="A4" s="7" t="s">
        <v>10</v>
      </c>
      <c r="B4" s="8" t="s">
        <v>23</v>
      </c>
      <c r="C4" s="9">
        <v>9787111427063</v>
      </c>
      <c r="D4" s="10" t="s">
        <v>24</v>
      </c>
      <c r="E4" s="10" t="s">
        <v>25</v>
      </c>
      <c r="F4" s="10" t="s">
        <v>26</v>
      </c>
      <c r="G4" s="11">
        <v>39</v>
      </c>
      <c r="H4" s="11">
        <v>0.77</v>
      </c>
      <c r="I4" s="11">
        <f>G4*H4</f>
        <v>30.03</v>
      </c>
      <c r="J4" s="7" t="s">
        <v>189</v>
      </c>
    </row>
    <row r="5" s="1" customFormat="1" ht="19" customHeight="1" spans="1:10">
      <c r="A5" s="7" t="s">
        <v>10</v>
      </c>
      <c r="B5" s="8" t="s">
        <v>178</v>
      </c>
      <c r="C5" s="9">
        <v>9787112188727</v>
      </c>
      <c r="D5" s="10" t="s">
        <v>179</v>
      </c>
      <c r="E5" s="10" t="s">
        <v>180</v>
      </c>
      <c r="F5" s="10" t="s">
        <v>30</v>
      </c>
      <c r="G5" s="11">
        <v>39</v>
      </c>
      <c r="H5" s="11">
        <v>0.77</v>
      </c>
      <c r="I5" s="11">
        <f>G5*H5</f>
        <v>30.03</v>
      </c>
      <c r="J5" s="7" t="s">
        <v>189</v>
      </c>
    </row>
    <row r="6" s="1" customFormat="1" ht="19" customHeight="1" spans="1:10">
      <c r="A6" s="7" t="s">
        <v>10</v>
      </c>
      <c r="B6" s="8" t="s">
        <v>186</v>
      </c>
      <c r="C6" s="9">
        <v>9787112194568</v>
      </c>
      <c r="D6" s="10" t="s">
        <v>187</v>
      </c>
      <c r="E6" s="10" t="s">
        <v>188</v>
      </c>
      <c r="F6" s="10" t="s">
        <v>30</v>
      </c>
      <c r="G6" s="11">
        <v>42</v>
      </c>
      <c r="H6" s="11">
        <v>0.77</v>
      </c>
      <c r="I6" s="11">
        <f>G6*H6</f>
        <v>32.34</v>
      </c>
      <c r="J6" s="7" t="s">
        <v>189</v>
      </c>
    </row>
    <row r="7" s="1" customFormat="1" ht="19" customHeight="1" spans="1:10">
      <c r="A7" s="7" t="s">
        <v>10</v>
      </c>
      <c r="B7" s="8" t="s">
        <v>181</v>
      </c>
      <c r="C7" s="9">
        <v>9787112242405</v>
      </c>
      <c r="D7" s="10" t="s">
        <v>182</v>
      </c>
      <c r="E7" s="10" t="s">
        <v>183</v>
      </c>
      <c r="F7" s="10" t="s">
        <v>30</v>
      </c>
      <c r="G7" s="11">
        <v>78</v>
      </c>
      <c r="H7" s="11">
        <v>0.77</v>
      </c>
      <c r="I7" s="11">
        <f>G7*H7</f>
        <v>60.06</v>
      </c>
      <c r="J7" s="7" t="s">
        <v>189</v>
      </c>
    </row>
    <row r="8" s="1" customFormat="1" ht="19" customHeight="1" spans="1:10">
      <c r="A8" s="7" t="s">
        <v>10</v>
      </c>
      <c r="B8" s="8" t="s">
        <v>184</v>
      </c>
      <c r="C8" s="9">
        <v>9787112243587</v>
      </c>
      <c r="D8" s="10" t="s">
        <v>31</v>
      </c>
      <c r="E8" s="10" t="s">
        <v>32</v>
      </c>
      <c r="F8" s="10" t="s">
        <v>30</v>
      </c>
      <c r="G8" s="11">
        <v>58</v>
      </c>
      <c r="H8" s="11">
        <v>0.77</v>
      </c>
      <c r="I8" s="11">
        <f>G8*H8</f>
        <v>44.66</v>
      </c>
      <c r="J8" s="7" t="s">
        <v>189</v>
      </c>
    </row>
  </sheetData>
  <pageMargins left="0.75" right="0.75" top="1" bottom="1" header="0.5" footer="0.5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selection activeCell="A1" sqref="A1"/>
    </sheetView>
  </sheetViews>
  <sheetFormatPr defaultColWidth="8.88333333333333" defaultRowHeight="13.5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175</v>
      </c>
      <c r="C2" s="9">
        <v>9787040498714</v>
      </c>
      <c r="D2" s="10" t="s">
        <v>176</v>
      </c>
      <c r="E2" s="10" t="s">
        <v>19</v>
      </c>
      <c r="F2" s="10" t="s">
        <v>14</v>
      </c>
      <c r="G2" s="11">
        <v>35.1</v>
      </c>
      <c r="H2" s="11">
        <v>0.77</v>
      </c>
      <c r="I2" s="11">
        <f>G2*H2</f>
        <v>27.027</v>
      </c>
      <c r="J2" s="7" t="s">
        <v>190</v>
      </c>
    </row>
    <row r="3" s="1" customFormat="1" ht="19" customHeight="1" spans="1:10">
      <c r="A3" s="7" t="s">
        <v>10</v>
      </c>
      <c r="B3" s="8" t="s">
        <v>20</v>
      </c>
      <c r="C3" s="9">
        <v>9787040499308</v>
      </c>
      <c r="D3" s="10" t="s">
        <v>21</v>
      </c>
      <c r="E3" s="10" t="s">
        <v>22</v>
      </c>
      <c r="F3" s="10" t="s">
        <v>14</v>
      </c>
      <c r="G3" s="11">
        <v>72</v>
      </c>
      <c r="H3" s="11">
        <v>0.77</v>
      </c>
      <c r="I3" s="11">
        <f>G3*H3</f>
        <v>55.44</v>
      </c>
      <c r="J3" s="7" t="s">
        <v>190</v>
      </c>
    </row>
    <row r="4" s="1" customFormat="1" ht="19" customHeight="1" spans="1:10">
      <c r="A4" s="7" t="s">
        <v>10</v>
      </c>
      <c r="B4" s="8" t="s">
        <v>191</v>
      </c>
      <c r="C4" s="9">
        <v>9787111319542</v>
      </c>
      <c r="D4" s="10" t="s">
        <v>192</v>
      </c>
      <c r="E4" s="10" t="s">
        <v>193</v>
      </c>
      <c r="F4" s="10" t="s">
        <v>26</v>
      </c>
      <c r="G4" s="11">
        <v>28</v>
      </c>
      <c r="H4" s="11">
        <v>0.77</v>
      </c>
      <c r="I4" s="11">
        <f>G4*H4</f>
        <v>21.56</v>
      </c>
      <c r="J4" s="7" t="s">
        <v>190</v>
      </c>
    </row>
    <row r="5" s="1" customFormat="1" ht="19" customHeight="1" spans="1:10">
      <c r="A5" s="7" t="s">
        <v>10</v>
      </c>
      <c r="B5" s="8" t="s">
        <v>23</v>
      </c>
      <c r="C5" s="9">
        <v>9787111427063</v>
      </c>
      <c r="D5" s="10" t="s">
        <v>24</v>
      </c>
      <c r="E5" s="10" t="s">
        <v>25</v>
      </c>
      <c r="F5" s="10" t="s">
        <v>26</v>
      </c>
      <c r="G5" s="11">
        <v>39</v>
      </c>
      <c r="H5" s="11">
        <v>0.77</v>
      </c>
      <c r="I5" s="11">
        <f>G5*H5</f>
        <v>30.03</v>
      </c>
      <c r="J5" s="7" t="s">
        <v>190</v>
      </c>
    </row>
    <row r="6" s="1" customFormat="1" ht="19" customHeight="1" spans="1:10">
      <c r="A6" s="7" t="s">
        <v>10</v>
      </c>
      <c r="B6" s="8" t="s">
        <v>178</v>
      </c>
      <c r="C6" s="9">
        <v>9787112188727</v>
      </c>
      <c r="D6" s="10" t="s">
        <v>179</v>
      </c>
      <c r="E6" s="10" t="s">
        <v>180</v>
      </c>
      <c r="F6" s="10" t="s">
        <v>30</v>
      </c>
      <c r="G6" s="11">
        <v>39</v>
      </c>
      <c r="H6" s="11">
        <v>0.77</v>
      </c>
      <c r="I6" s="11">
        <f>G6*H6</f>
        <v>30.03</v>
      </c>
      <c r="J6" s="7" t="s">
        <v>190</v>
      </c>
    </row>
    <row r="7" s="1" customFormat="1" ht="19" customHeight="1" spans="1:10">
      <c r="A7" s="7" t="s">
        <v>10</v>
      </c>
      <c r="B7" s="7" t="s">
        <v>194</v>
      </c>
      <c r="C7" s="9">
        <v>9787112190461</v>
      </c>
      <c r="D7" s="10" t="s">
        <v>98</v>
      </c>
      <c r="E7" s="10" t="s">
        <v>99</v>
      </c>
      <c r="F7" s="10" t="s">
        <v>30</v>
      </c>
      <c r="G7" s="11">
        <v>59</v>
      </c>
      <c r="H7" s="11">
        <v>0.77</v>
      </c>
      <c r="I7" s="11">
        <f>G7*H7</f>
        <v>45.43</v>
      </c>
      <c r="J7" s="7" t="s">
        <v>190</v>
      </c>
    </row>
    <row r="8" s="1" customFormat="1" ht="19" customHeight="1" spans="1:10">
      <c r="A8" s="7" t="s">
        <v>10</v>
      </c>
      <c r="B8" s="8" t="s">
        <v>186</v>
      </c>
      <c r="C8" s="9">
        <v>9787112194568</v>
      </c>
      <c r="D8" s="10" t="s">
        <v>187</v>
      </c>
      <c r="E8" s="10" t="s">
        <v>188</v>
      </c>
      <c r="F8" s="10" t="s">
        <v>30</v>
      </c>
      <c r="G8" s="11">
        <v>42</v>
      </c>
      <c r="H8" s="11">
        <v>0.77</v>
      </c>
      <c r="I8" s="11">
        <f>G8*H8</f>
        <v>32.34</v>
      </c>
      <c r="J8" s="7" t="s">
        <v>190</v>
      </c>
    </row>
    <row r="9" s="1" customFormat="1" ht="19" customHeight="1" spans="1:10">
      <c r="A9" s="7" t="s">
        <v>10</v>
      </c>
      <c r="B9" s="8" t="s">
        <v>184</v>
      </c>
      <c r="C9" s="9">
        <v>9787112243587</v>
      </c>
      <c r="D9" s="10" t="s">
        <v>31</v>
      </c>
      <c r="E9" s="10" t="s">
        <v>32</v>
      </c>
      <c r="F9" s="10" t="s">
        <v>30</v>
      </c>
      <c r="G9" s="11">
        <v>58</v>
      </c>
      <c r="H9" s="11">
        <v>0.77</v>
      </c>
      <c r="I9" s="11">
        <f>G9*H9</f>
        <v>44.66</v>
      </c>
      <c r="J9" s="7" t="s">
        <v>190</v>
      </c>
    </row>
    <row r="10" s="1" customFormat="1" ht="19" customHeight="1" spans="1:10">
      <c r="A10" s="7" t="s">
        <v>10</v>
      </c>
      <c r="B10" s="8" t="s">
        <v>33</v>
      </c>
      <c r="C10" s="9">
        <v>9787112243594</v>
      </c>
      <c r="D10" s="10" t="s">
        <v>34</v>
      </c>
      <c r="E10" s="10" t="s">
        <v>35</v>
      </c>
      <c r="F10" s="10" t="s">
        <v>30</v>
      </c>
      <c r="G10" s="11">
        <v>68</v>
      </c>
      <c r="H10" s="11">
        <v>0.77</v>
      </c>
      <c r="I10" s="11">
        <f>G10*H10</f>
        <v>52.36</v>
      </c>
      <c r="J10" s="7" t="s">
        <v>190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"/>
  <sheetViews>
    <sheetView workbookViewId="0">
      <selection activeCell="A1" sqref="A1"/>
    </sheetView>
  </sheetViews>
  <sheetFormatPr defaultColWidth="8.88333333333333" defaultRowHeight="13.5" outlineLevelRow="1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41</v>
      </c>
      <c r="C2" s="9">
        <v>9787111142782</v>
      </c>
      <c r="D2" s="10" t="s">
        <v>42</v>
      </c>
      <c r="E2" s="10" t="s">
        <v>43</v>
      </c>
      <c r="F2" s="10" t="s">
        <v>26</v>
      </c>
      <c r="G2" s="11">
        <v>25</v>
      </c>
      <c r="H2" s="11">
        <v>0.77</v>
      </c>
      <c r="I2" s="11">
        <f>G2*H2</f>
        <v>19.25</v>
      </c>
      <c r="J2" s="7" t="s">
        <v>44</v>
      </c>
    </row>
  </sheetData>
  <pageMargins left="0.75" right="0.75" top="1" bottom="1" header="0.5" footer="0.5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selection activeCell="A1" sqref="A1"/>
    </sheetView>
  </sheetViews>
  <sheetFormatPr defaultColWidth="8.88333333333333" defaultRowHeight="13.5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175</v>
      </c>
      <c r="C2" s="9">
        <v>9787040498714</v>
      </c>
      <c r="D2" s="10" t="s">
        <v>176</v>
      </c>
      <c r="E2" s="10" t="s">
        <v>19</v>
      </c>
      <c r="F2" s="10" t="s">
        <v>14</v>
      </c>
      <c r="G2" s="11">
        <v>35.1</v>
      </c>
      <c r="H2" s="11">
        <v>0.77</v>
      </c>
      <c r="I2" s="11">
        <f>G2*H2</f>
        <v>27.027</v>
      </c>
      <c r="J2" s="7" t="s">
        <v>195</v>
      </c>
    </row>
    <row r="3" s="1" customFormat="1" ht="19" customHeight="1" spans="1:10">
      <c r="A3" s="7" t="s">
        <v>10</v>
      </c>
      <c r="B3" s="8" t="s">
        <v>20</v>
      </c>
      <c r="C3" s="9">
        <v>9787040499308</v>
      </c>
      <c r="D3" s="10" t="s">
        <v>21</v>
      </c>
      <c r="E3" s="10" t="s">
        <v>22</v>
      </c>
      <c r="F3" s="10" t="s">
        <v>14</v>
      </c>
      <c r="G3" s="11">
        <v>72</v>
      </c>
      <c r="H3" s="11">
        <v>0.77</v>
      </c>
      <c r="I3" s="11">
        <f>G3*H3</f>
        <v>55.44</v>
      </c>
      <c r="J3" s="7" t="s">
        <v>195</v>
      </c>
    </row>
    <row r="4" s="1" customFormat="1" ht="19" customHeight="1" spans="1:10">
      <c r="A4" s="7" t="s">
        <v>10</v>
      </c>
      <c r="B4" s="8" t="s">
        <v>191</v>
      </c>
      <c r="C4" s="9">
        <v>9787111319542</v>
      </c>
      <c r="D4" s="10" t="s">
        <v>192</v>
      </c>
      <c r="E4" s="10" t="s">
        <v>193</v>
      </c>
      <c r="F4" s="10" t="s">
        <v>26</v>
      </c>
      <c r="G4" s="11">
        <v>28</v>
      </c>
      <c r="H4" s="11">
        <v>0.77</v>
      </c>
      <c r="I4" s="11">
        <f>G4*H4</f>
        <v>21.56</v>
      </c>
      <c r="J4" s="7" t="s">
        <v>195</v>
      </c>
    </row>
    <row r="5" s="1" customFormat="1" ht="19" customHeight="1" spans="1:10">
      <c r="A5" s="7" t="s">
        <v>10</v>
      </c>
      <c r="B5" s="8" t="s">
        <v>23</v>
      </c>
      <c r="C5" s="9">
        <v>9787111427063</v>
      </c>
      <c r="D5" s="10" t="s">
        <v>24</v>
      </c>
      <c r="E5" s="10" t="s">
        <v>25</v>
      </c>
      <c r="F5" s="10" t="s">
        <v>26</v>
      </c>
      <c r="G5" s="11">
        <v>39</v>
      </c>
      <c r="H5" s="11">
        <v>0.77</v>
      </c>
      <c r="I5" s="11">
        <f>G5*H5</f>
        <v>30.03</v>
      </c>
      <c r="J5" s="7" t="s">
        <v>195</v>
      </c>
    </row>
    <row r="6" s="1" customFormat="1" ht="19" customHeight="1" spans="1:10">
      <c r="A6" s="7" t="s">
        <v>10</v>
      </c>
      <c r="B6" s="8" t="s">
        <v>178</v>
      </c>
      <c r="C6" s="9">
        <v>9787112188727</v>
      </c>
      <c r="D6" s="10" t="s">
        <v>179</v>
      </c>
      <c r="E6" s="10" t="s">
        <v>180</v>
      </c>
      <c r="F6" s="10" t="s">
        <v>30</v>
      </c>
      <c r="G6" s="11">
        <v>39</v>
      </c>
      <c r="H6" s="11">
        <v>0.77</v>
      </c>
      <c r="I6" s="11">
        <f>G6*H6</f>
        <v>30.03</v>
      </c>
      <c r="J6" s="7" t="s">
        <v>195</v>
      </c>
    </row>
    <row r="7" s="1" customFormat="1" ht="19" customHeight="1" spans="1:10">
      <c r="A7" s="7" t="s">
        <v>10</v>
      </c>
      <c r="B7" s="7" t="s">
        <v>194</v>
      </c>
      <c r="C7" s="9">
        <v>9787112190461</v>
      </c>
      <c r="D7" s="10" t="s">
        <v>98</v>
      </c>
      <c r="E7" s="10" t="s">
        <v>99</v>
      </c>
      <c r="F7" s="10" t="s">
        <v>30</v>
      </c>
      <c r="G7" s="11">
        <v>59</v>
      </c>
      <c r="H7" s="11">
        <v>0.77</v>
      </c>
      <c r="I7" s="11">
        <f>G7*H7</f>
        <v>45.43</v>
      </c>
      <c r="J7" s="7" t="s">
        <v>195</v>
      </c>
    </row>
    <row r="8" s="1" customFormat="1" ht="19" customHeight="1" spans="1:10">
      <c r="A8" s="7" t="s">
        <v>10</v>
      </c>
      <c r="B8" s="8" t="s">
        <v>186</v>
      </c>
      <c r="C8" s="9">
        <v>9787112194568</v>
      </c>
      <c r="D8" s="10" t="s">
        <v>187</v>
      </c>
      <c r="E8" s="10" t="s">
        <v>188</v>
      </c>
      <c r="F8" s="10" t="s">
        <v>30</v>
      </c>
      <c r="G8" s="11">
        <v>42</v>
      </c>
      <c r="H8" s="11">
        <v>0.77</v>
      </c>
      <c r="I8" s="11">
        <f>G8*H8</f>
        <v>32.34</v>
      </c>
      <c r="J8" s="7" t="s">
        <v>195</v>
      </c>
    </row>
    <row r="9" s="1" customFormat="1" ht="19" customHeight="1" spans="1:10">
      <c r="A9" s="7" t="s">
        <v>10</v>
      </c>
      <c r="B9" s="8" t="s">
        <v>184</v>
      </c>
      <c r="C9" s="9">
        <v>9787112243587</v>
      </c>
      <c r="D9" s="10" t="s">
        <v>31</v>
      </c>
      <c r="E9" s="10" t="s">
        <v>32</v>
      </c>
      <c r="F9" s="10" t="s">
        <v>30</v>
      </c>
      <c r="G9" s="11">
        <v>58</v>
      </c>
      <c r="H9" s="11">
        <v>0.77</v>
      </c>
      <c r="I9" s="11">
        <f>G9*H9</f>
        <v>44.66</v>
      </c>
      <c r="J9" s="7" t="s">
        <v>195</v>
      </c>
    </row>
    <row r="10" s="1" customFormat="1" ht="19" customHeight="1" spans="1:10">
      <c r="A10" s="7" t="s">
        <v>10</v>
      </c>
      <c r="B10" s="8" t="s">
        <v>33</v>
      </c>
      <c r="C10" s="9">
        <v>9787112243594</v>
      </c>
      <c r="D10" s="10" t="s">
        <v>34</v>
      </c>
      <c r="E10" s="10" t="s">
        <v>35</v>
      </c>
      <c r="F10" s="10" t="s">
        <v>30</v>
      </c>
      <c r="G10" s="11">
        <v>68</v>
      </c>
      <c r="H10" s="11">
        <v>0.77</v>
      </c>
      <c r="I10" s="11">
        <f>G10*H10</f>
        <v>52.36</v>
      </c>
      <c r="J10" s="7" t="s">
        <v>195</v>
      </c>
    </row>
  </sheetData>
  <pageMargins left="0.75" right="0.75" top="1" bottom="1" header="0.5" footer="0.5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selection activeCell="A1" sqref="A1"/>
    </sheetView>
  </sheetViews>
  <sheetFormatPr defaultColWidth="8.88333333333333" defaultRowHeight="13.5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175</v>
      </c>
      <c r="C2" s="9">
        <v>9787040498714</v>
      </c>
      <c r="D2" s="10" t="s">
        <v>176</v>
      </c>
      <c r="E2" s="10" t="s">
        <v>19</v>
      </c>
      <c r="F2" s="10" t="s">
        <v>14</v>
      </c>
      <c r="G2" s="11">
        <v>35.1</v>
      </c>
      <c r="H2" s="11">
        <v>0.77</v>
      </c>
      <c r="I2" s="11">
        <f>G2*H2</f>
        <v>27.027</v>
      </c>
      <c r="J2" s="7" t="s">
        <v>196</v>
      </c>
    </row>
    <row r="3" s="1" customFormat="1" ht="19" customHeight="1" spans="1:10">
      <c r="A3" s="7" t="s">
        <v>10</v>
      </c>
      <c r="B3" s="8" t="s">
        <v>20</v>
      </c>
      <c r="C3" s="9">
        <v>9787040499308</v>
      </c>
      <c r="D3" s="10" t="s">
        <v>21</v>
      </c>
      <c r="E3" s="10" t="s">
        <v>22</v>
      </c>
      <c r="F3" s="10" t="s">
        <v>14</v>
      </c>
      <c r="G3" s="11">
        <v>72</v>
      </c>
      <c r="H3" s="11">
        <v>0.77</v>
      </c>
      <c r="I3" s="11">
        <f>G3*H3</f>
        <v>55.44</v>
      </c>
      <c r="J3" s="7" t="s">
        <v>196</v>
      </c>
    </row>
    <row r="4" s="1" customFormat="1" ht="19" customHeight="1" spans="1:10">
      <c r="A4" s="7" t="s">
        <v>10</v>
      </c>
      <c r="B4" s="8" t="s">
        <v>191</v>
      </c>
      <c r="C4" s="9">
        <v>9787111319542</v>
      </c>
      <c r="D4" s="10" t="s">
        <v>192</v>
      </c>
      <c r="E4" s="10" t="s">
        <v>193</v>
      </c>
      <c r="F4" s="10" t="s">
        <v>26</v>
      </c>
      <c r="G4" s="11">
        <v>28</v>
      </c>
      <c r="H4" s="11">
        <v>0.77</v>
      </c>
      <c r="I4" s="11">
        <f>G4*H4</f>
        <v>21.56</v>
      </c>
      <c r="J4" s="7" t="s">
        <v>196</v>
      </c>
    </row>
    <row r="5" s="1" customFormat="1" ht="19" customHeight="1" spans="1:10">
      <c r="A5" s="7" t="s">
        <v>10</v>
      </c>
      <c r="B5" s="8" t="s">
        <v>23</v>
      </c>
      <c r="C5" s="9">
        <v>9787111427063</v>
      </c>
      <c r="D5" s="10" t="s">
        <v>24</v>
      </c>
      <c r="E5" s="10" t="s">
        <v>25</v>
      </c>
      <c r="F5" s="10" t="s">
        <v>26</v>
      </c>
      <c r="G5" s="11">
        <v>39</v>
      </c>
      <c r="H5" s="11">
        <v>0.77</v>
      </c>
      <c r="I5" s="11">
        <f>G5*H5</f>
        <v>30.03</v>
      </c>
      <c r="J5" s="7" t="s">
        <v>196</v>
      </c>
    </row>
    <row r="6" s="1" customFormat="1" ht="19" customHeight="1" spans="1:10">
      <c r="A6" s="7" t="s">
        <v>10</v>
      </c>
      <c r="B6" s="8" t="s">
        <v>178</v>
      </c>
      <c r="C6" s="9">
        <v>9787112188727</v>
      </c>
      <c r="D6" s="10" t="s">
        <v>179</v>
      </c>
      <c r="E6" s="10" t="s">
        <v>180</v>
      </c>
      <c r="F6" s="10" t="s">
        <v>30</v>
      </c>
      <c r="G6" s="11">
        <v>39</v>
      </c>
      <c r="H6" s="11">
        <v>0.77</v>
      </c>
      <c r="I6" s="11">
        <f>G6*H6</f>
        <v>30.03</v>
      </c>
      <c r="J6" s="7" t="s">
        <v>196</v>
      </c>
    </row>
    <row r="7" s="1" customFormat="1" ht="19" customHeight="1" spans="1:10">
      <c r="A7" s="7" t="s">
        <v>10</v>
      </c>
      <c r="B7" s="7" t="s">
        <v>194</v>
      </c>
      <c r="C7" s="9">
        <v>9787112190461</v>
      </c>
      <c r="D7" s="10" t="s">
        <v>98</v>
      </c>
      <c r="E7" s="10" t="s">
        <v>99</v>
      </c>
      <c r="F7" s="10" t="s">
        <v>30</v>
      </c>
      <c r="G7" s="11">
        <v>59</v>
      </c>
      <c r="H7" s="11">
        <v>0.77</v>
      </c>
      <c r="I7" s="11">
        <f>G7*H7</f>
        <v>45.43</v>
      </c>
      <c r="J7" s="7" t="s">
        <v>196</v>
      </c>
    </row>
    <row r="8" s="1" customFormat="1" ht="19" customHeight="1" spans="1:10">
      <c r="A8" s="7" t="s">
        <v>10</v>
      </c>
      <c r="B8" s="8" t="s">
        <v>186</v>
      </c>
      <c r="C8" s="9">
        <v>9787112194568</v>
      </c>
      <c r="D8" s="10" t="s">
        <v>187</v>
      </c>
      <c r="E8" s="10" t="s">
        <v>188</v>
      </c>
      <c r="F8" s="10" t="s">
        <v>30</v>
      </c>
      <c r="G8" s="11">
        <v>42</v>
      </c>
      <c r="H8" s="11">
        <v>0.77</v>
      </c>
      <c r="I8" s="11">
        <f>G8*H8</f>
        <v>32.34</v>
      </c>
      <c r="J8" s="7" t="s">
        <v>196</v>
      </c>
    </row>
    <row r="9" s="1" customFormat="1" ht="19" customHeight="1" spans="1:10">
      <c r="A9" s="7" t="s">
        <v>10</v>
      </c>
      <c r="B9" s="8" t="s">
        <v>184</v>
      </c>
      <c r="C9" s="9">
        <v>9787112243587</v>
      </c>
      <c r="D9" s="10" t="s">
        <v>31</v>
      </c>
      <c r="E9" s="10" t="s">
        <v>32</v>
      </c>
      <c r="F9" s="10" t="s">
        <v>30</v>
      </c>
      <c r="G9" s="11">
        <v>58</v>
      </c>
      <c r="H9" s="11">
        <v>0.77</v>
      </c>
      <c r="I9" s="11">
        <f>G9*H9</f>
        <v>44.66</v>
      </c>
      <c r="J9" s="7" t="s">
        <v>196</v>
      </c>
    </row>
    <row r="10" s="1" customFormat="1" ht="19" customHeight="1" spans="1:10">
      <c r="A10" s="7" t="s">
        <v>10</v>
      </c>
      <c r="B10" s="8" t="s">
        <v>33</v>
      </c>
      <c r="C10" s="9">
        <v>9787112243594</v>
      </c>
      <c r="D10" s="10" t="s">
        <v>34</v>
      </c>
      <c r="E10" s="10" t="s">
        <v>35</v>
      </c>
      <c r="F10" s="10" t="s">
        <v>30</v>
      </c>
      <c r="G10" s="11">
        <v>68</v>
      </c>
      <c r="H10" s="11">
        <v>0.77</v>
      </c>
      <c r="I10" s="11">
        <f>G10*H10</f>
        <v>52.36</v>
      </c>
      <c r="J10" s="7" t="s">
        <v>196</v>
      </c>
    </row>
  </sheetData>
  <pageMargins left="0.75" right="0.75" top="1" bottom="1" header="0.5" footer="0.5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workbookViewId="0">
      <selection activeCell="A1" sqref="A1"/>
    </sheetView>
  </sheetViews>
  <sheetFormatPr defaultColWidth="8.88333333333333" defaultRowHeight="13.5" outlineLevelRow="7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7" t="s">
        <v>175</v>
      </c>
      <c r="C2" s="9">
        <v>9787040498714</v>
      </c>
      <c r="D2" s="10" t="s">
        <v>176</v>
      </c>
      <c r="E2" s="10" t="s">
        <v>19</v>
      </c>
      <c r="F2" s="10" t="s">
        <v>14</v>
      </c>
      <c r="G2" s="11">
        <v>35.1</v>
      </c>
      <c r="H2" s="11">
        <v>0.77</v>
      </c>
      <c r="I2" s="11">
        <f>G2*H2</f>
        <v>27.027</v>
      </c>
      <c r="J2" s="7" t="s">
        <v>197</v>
      </c>
    </row>
    <row r="3" s="1" customFormat="1" ht="19" customHeight="1" spans="1:10">
      <c r="A3" s="7" t="s">
        <v>10</v>
      </c>
      <c r="B3" s="8" t="s">
        <v>20</v>
      </c>
      <c r="C3" s="9">
        <v>9787040499308</v>
      </c>
      <c r="D3" s="10" t="s">
        <v>21</v>
      </c>
      <c r="E3" s="10" t="s">
        <v>22</v>
      </c>
      <c r="F3" s="10" t="s">
        <v>14</v>
      </c>
      <c r="G3" s="11">
        <v>72</v>
      </c>
      <c r="H3" s="11">
        <v>0.77</v>
      </c>
      <c r="I3" s="11">
        <f>G3*H3</f>
        <v>55.44</v>
      </c>
      <c r="J3" s="7" t="s">
        <v>197</v>
      </c>
    </row>
    <row r="4" s="1" customFormat="1" ht="19" customHeight="1" spans="1:10">
      <c r="A4" s="7" t="s">
        <v>10</v>
      </c>
      <c r="B4" s="8" t="s">
        <v>23</v>
      </c>
      <c r="C4" s="9">
        <v>9787111427063</v>
      </c>
      <c r="D4" s="10" t="s">
        <v>24</v>
      </c>
      <c r="E4" s="10" t="s">
        <v>25</v>
      </c>
      <c r="F4" s="10" t="s">
        <v>26</v>
      </c>
      <c r="G4" s="11">
        <v>39</v>
      </c>
      <c r="H4" s="11">
        <v>0.77</v>
      </c>
      <c r="I4" s="11">
        <f>G4*H4</f>
        <v>30.03</v>
      </c>
      <c r="J4" s="7" t="s">
        <v>197</v>
      </c>
    </row>
    <row r="5" s="1" customFormat="1" ht="19" customHeight="1" spans="1:10">
      <c r="A5" s="7" t="s">
        <v>10</v>
      </c>
      <c r="B5" s="8" t="s">
        <v>178</v>
      </c>
      <c r="C5" s="9">
        <v>9787112188727</v>
      </c>
      <c r="D5" s="10" t="s">
        <v>179</v>
      </c>
      <c r="E5" s="10" t="s">
        <v>180</v>
      </c>
      <c r="F5" s="10" t="s">
        <v>30</v>
      </c>
      <c r="G5" s="11">
        <v>39</v>
      </c>
      <c r="H5" s="11">
        <v>0.77</v>
      </c>
      <c r="I5" s="11">
        <f>G5*H5</f>
        <v>30.03</v>
      </c>
      <c r="J5" s="7" t="s">
        <v>197</v>
      </c>
    </row>
    <row r="6" s="1" customFormat="1" ht="19" customHeight="1" spans="1:10">
      <c r="A6" s="7" t="s">
        <v>10</v>
      </c>
      <c r="B6" s="8" t="s">
        <v>186</v>
      </c>
      <c r="C6" s="9">
        <v>9787112194568</v>
      </c>
      <c r="D6" s="10" t="s">
        <v>187</v>
      </c>
      <c r="E6" s="10" t="s">
        <v>188</v>
      </c>
      <c r="F6" s="10" t="s">
        <v>30</v>
      </c>
      <c r="G6" s="11">
        <v>42</v>
      </c>
      <c r="H6" s="11">
        <v>0.77</v>
      </c>
      <c r="I6" s="11">
        <f>G6*H6</f>
        <v>32.34</v>
      </c>
      <c r="J6" s="7" t="s">
        <v>197</v>
      </c>
    </row>
    <row r="7" s="1" customFormat="1" ht="19" customHeight="1" spans="1:10">
      <c r="A7" s="7" t="s">
        <v>10</v>
      </c>
      <c r="B7" s="8" t="s">
        <v>184</v>
      </c>
      <c r="C7" s="9">
        <v>9787112243587</v>
      </c>
      <c r="D7" s="10" t="s">
        <v>31</v>
      </c>
      <c r="E7" s="10" t="s">
        <v>32</v>
      </c>
      <c r="F7" s="10" t="s">
        <v>30</v>
      </c>
      <c r="G7" s="11">
        <v>58</v>
      </c>
      <c r="H7" s="11">
        <v>0.77</v>
      </c>
      <c r="I7" s="11">
        <f>G7*H7</f>
        <v>44.66</v>
      </c>
      <c r="J7" s="7" t="s">
        <v>197</v>
      </c>
    </row>
    <row r="8" s="1" customFormat="1" ht="19" customHeight="1" spans="1:10">
      <c r="A8" s="7" t="s">
        <v>10</v>
      </c>
      <c r="B8" s="8" t="s">
        <v>198</v>
      </c>
      <c r="C8" s="9">
        <v>9787502068561</v>
      </c>
      <c r="D8" s="10" t="s">
        <v>199</v>
      </c>
      <c r="E8" s="10" t="s">
        <v>200</v>
      </c>
      <c r="F8" s="10" t="s">
        <v>39</v>
      </c>
      <c r="G8" s="11">
        <v>46</v>
      </c>
      <c r="H8" s="11">
        <v>0.77</v>
      </c>
      <c r="I8" s="11">
        <f>G8*H8</f>
        <v>35.42</v>
      </c>
      <c r="J8" s="7" t="s">
        <v>197</v>
      </c>
    </row>
  </sheetData>
  <pageMargins left="0.75" right="0.75" top="1" bottom="1" header="0.5" footer="0.5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"/>
  <sheetViews>
    <sheetView workbookViewId="0">
      <selection activeCell="A1" sqref="A1"/>
    </sheetView>
  </sheetViews>
  <sheetFormatPr defaultColWidth="8.88333333333333" defaultRowHeight="13.5" outlineLevelRow="1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201</v>
      </c>
      <c r="C2" s="9">
        <v>9787111583981</v>
      </c>
      <c r="D2" s="10" t="s">
        <v>201</v>
      </c>
      <c r="E2" s="10" t="s">
        <v>202</v>
      </c>
      <c r="F2" s="10" t="s">
        <v>26</v>
      </c>
      <c r="G2" s="11">
        <v>49.8</v>
      </c>
      <c r="H2" s="11">
        <v>0.77</v>
      </c>
      <c r="I2" s="11">
        <f>G2*H2</f>
        <v>38.346</v>
      </c>
      <c r="J2" s="7" t="s">
        <v>203</v>
      </c>
    </row>
  </sheetData>
  <pageMargins left="0.75" right="0.75" top="1" bottom="1" header="0.5" footer="0.5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"/>
  <sheetViews>
    <sheetView workbookViewId="0">
      <selection activeCell="A1" sqref="A1"/>
    </sheetView>
  </sheetViews>
  <sheetFormatPr defaultColWidth="8.88333333333333" defaultRowHeight="13.5" outlineLevelRow="1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201</v>
      </c>
      <c r="C2" s="9">
        <v>9787111583981</v>
      </c>
      <c r="D2" s="10" t="s">
        <v>201</v>
      </c>
      <c r="E2" s="10" t="s">
        <v>202</v>
      </c>
      <c r="F2" s="10" t="s">
        <v>26</v>
      </c>
      <c r="G2" s="11">
        <v>49.8</v>
      </c>
      <c r="H2" s="11">
        <v>0.77</v>
      </c>
      <c r="I2" s="11">
        <f>G2*H2</f>
        <v>38.346</v>
      </c>
      <c r="J2" s="7" t="s">
        <v>204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"/>
  <sheetViews>
    <sheetView workbookViewId="0">
      <selection activeCell="A1" sqref="A1"/>
    </sheetView>
  </sheetViews>
  <sheetFormatPr defaultColWidth="8.88333333333333" defaultRowHeight="13.5" outlineLevelRow="1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41</v>
      </c>
      <c r="C2" s="9">
        <v>9787111142782</v>
      </c>
      <c r="D2" s="10" t="s">
        <v>42</v>
      </c>
      <c r="E2" s="10" t="s">
        <v>43</v>
      </c>
      <c r="F2" s="10" t="s">
        <v>26</v>
      </c>
      <c r="G2" s="11">
        <v>25</v>
      </c>
      <c r="H2" s="11">
        <v>0.77</v>
      </c>
      <c r="I2" s="11">
        <f>G2*H2</f>
        <v>19.25</v>
      </c>
      <c r="J2" s="7" t="s">
        <v>45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workbookViewId="0">
      <selection activeCell="A1" sqref="A1"/>
    </sheetView>
  </sheetViews>
  <sheetFormatPr defaultColWidth="8.88333333333333" defaultRowHeight="13.5" outlineLevelRow="7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46</v>
      </c>
      <c r="C2" s="9">
        <v>9787112202164</v>
      </c>
      <c r="D2" s="10" t="s">
        <v>47</v>
      </c>
      <c r="E2" s="10" t="s">
        <v>48</v>
      </c>
      <c r="F2" s="10" t="s">
        <v>30</v>
      </c>
      <c r="G2" s="11">
        <v>58</v>
      </c>
      <c r="H2" s="11">
        <v>0.77</v>
      </c>
      <c r="I2" s="11">
        <f>G2*H2</f>
        <v>44.66</v>
      </c>
      <c r="J2" s="7" t="s">
        <v>49</v>
      </c>
    </row>
    <row r="3" s="1" customFormat="1" ht="19" customHeight="1" spans="1:10">
      <c r="A3" s="7" t="s">
        <v>10</v>
      </c>
      <c r="B3" s="8" t="s">
        <v>50</v>
      </c>
      <c r="C3" s="9">
        <v>9787111586920</v>
      </c>
      <c r="D3" s="10" t="s">
        <v>51</v>
      </c>
      <c r="E3" s="10" t="s">
        <v>52</v>
      </c>
      <c r="F3" s="10" t="s">
        <v>26</v>
      </c>
      <c r="G3" s="11">
        <v>55</v>
      </c>
      <c r="H3" s="11">
        <v>0.77</v>
      </c>
      <c r="I3" s="11">
        <f>G3*H3</f>
        <v>42.35</v>
      </c>
      <c r="J3" s="7" t="s">
        <v>49</v>
      </c>
    </row>
    <row r="4" s="1" customFormat="1" ht="19" customHeight="1" spans="1:10">
      <c r="A4" s="7" t="s">
        <v>10</v>
      </c>
      <c r="B4" s="8" t="s">
        <v>53</v>
      </c>
      <c r="C4" s="9">
        <v>9787112060221</v>
      </c>
      <c r="D4" s="10" t="s">
        <v>54</v>
      </c>
      <c r="E4" s="10" t="s">
        <v>55</v>
      </c>
      <c r="F4" s="10" t="s">
        <v>30</v>
      </c>
      <c r="G4" s="11">
        <v>48</v>
      </c>
      <c r="H4" s="11">
        <v>0.77</v>
      </c>
      <c r="I4" s="11">
        <f>G4*H4</f>
        <v>36.96</v>
      </c>
      <c r="J4" s="7" t="s">
        <v>49</v>
      </c>
    </row>
    <row r="5" s="1" customFormat="1" ht="19" customHeight="1" spans="1:10">
      <c r="A5" s="7" t="s">
        <v>10</v>
      </c>
      <c r="B5" s="8" t="s">
        <v>56</v>
      </c>
      <c r="C5" s="9">
        <v>9787112223947</v>
      </c>
      <c r="D5" s="10" t="s">
        <v>57</v>
      </c>
      <c r="E5" s="10" t="s">
        <v>58</v>
      </c>
      <c r="F5" s="10" t="s">
        <v>30</v>
      </c>
      <c r="G5" s="11">
        <v>49</v>
      </c>
      <c r="H5" s="11">
        <v>0.77</v>
      </c>
      <c r="I5" s="11">
        <f t="shared" ref="I5:I7" si="0">G5*H5</f>
        <v>37.73</v>
      </c>
      <c r="J5" s="7" t="s">
        <v>49</v>
      </c>
    </row>
    <row r="6" s="1" customFormat="1" ht="19" customHeight="1" spans="1:10">
      <c r="A6" s="7" t="s">
        <v>10</v>
      </c>
      <c r="B6" s="8" t="s">
        <v>53</v>
      </c>
      <c r="C6" s="9">
        <v>9787112112937</v>
      </c>
      <c r="D6" s="10" t="s">
        <v>59</v>
      </c>
      <c r="E6" s="10" t="s">
        <v>60</v>
      </c>
      <c r="F6" s="10" t="s">
        <v>30</v>
      </c>
      <c r="G6" s="11">
        <v>58</v>
      </c>
      <c r="H6" s="11">
        <v>0.77</v>
      </c>
      <c r="I6" s="11">
        <f t="shared" si="0"/>
        <v>44.66</v>
      </c>
      <c r="J6" s="7" t="s">
        <v>49</v>
      </c>
    </row>
    <row r="7" s="1" customFormat="1" ht="19" customHeight="1" spans="1:10">
      <c r="A7" s="7" t="s">
        <v>10</v>
      </c>
      <c r="B7" s="8" t="s">
        <v>61</v>
      </c>
      <c r="C7" s="9">
        <v>9787112117864</v>
      </c>
      <c r="D7" s="10" t="s">
        <v>61</v>
      </c>
      <c r="E7" s="10" t="s">
        <v>62</v>
      </c>
      <c r="F7" s="10" t="s">
        <v>30</v>
      </c>
      <c r="G7" s="11">
        <v>58</v>
      </c>
      <c r="H7" s="11">
        <v>0.77</v>
      </c>
      <c r="I7" s="11">
        <f t="shared" si="0"/>
        <v>44.66</v>
      </c>
      <c r="J7" s="7" t="s">
        <v>49</v>
      </c>
    </row>
    <row r="8" s="1" customFormat="1" ht="19" customHeight="1" spans="1:10">
      <c r="A8" s="7" t="s">
        <v>10</v>
      </c>
      <c r="B8" s="8" t="s">
        <v>63</v>
      </c>
      <c r="C8" s="9">
        <v>9787112221370</v>
      </c>
      <c r="D8" s="10" t="s">
        <v>64</v>
      </c>
      <c r="E8" s="10" t="s">
        <v>65</v>
      </c>
      <c r="F8" s="10" t="s">
        <v>30</v>
      </c>
      <c r="G8" s="11">
        <v>45</v>
      </c>
      <c r="H8" s="11">
        <v>0.77</v>
      </c>
      <c r="I8" s="11">
        <f>G8*H8</f>
        <v>34.65</v>
      </c>
      <c r="J8" s="7" t="s">
        <v>49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workbookViewId="0">
      <selection activeCell="A1" sqref="A1"/>
    </sheetView>
  </sheetViews>
  <sheetFormatPr defaultColWidth="8.88333333333333" defaultRowHeight="13.5" outlineLevelRow="3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66</v>
      </c>
      <c r="C2" s="9">
        <v>9787112241309</v>
      </c>
      <c r="D2" s="10" t="s">
        <v>67</v>
      </c>
      <c r="E2" s="10" t="s">
        <v>68</v>
      </c>
      <c r="F2" s="10" t="s">
        <v>30</v>
      </c>
      <c r="G2" s="11">
        <v>49</v>
      </c>
      <c r="H2" s="11">
        <v>0.77</v>
      </c>
      <c r="I2" s="11">
        <f>G2*H2</f>
        <v>37.73</v>
      </c>
      <c r="J2" s="7" t="s">
        <v>69</v>
      </c>
    </row>
    <row r="3" s="1" customFormat="1" ht="19" customHeight="1" spans="1:10">
      <c r="A3" s="7" t="s">
        <v>10</v>
      </c>
      <c r="B3" s="8" t="s">
        <v>70</v>
      </c>
      <c r="C3" s="9">
        <v>9787112124312</v>
      </c>
      <c r="D3" s="10" t="s">
        <v>70</v>
      </c>
      <c r="E3" s="10" t="s">
        <v>71</v>
      </c>
      <c r="F3" s="10" t="s">
        <v>30</v>
      </c>
      <c r="G3" s="11">
        <v>46</v>
      </c>
      <c r="H3" s="11">
        <v>0.77</v>
      </c>
      <c r="I3" s="11">
        <f>G3*H3</f>
        <v>35.42</v>
      </c>
      <c r="J3" s="7" t="s">
        <v>69</v>
      </c>
    </row>
    <row r="4" s="1" customFormat="1" ht="19" customHeight="1" spans="1:10">
      <c r="A4" s="7" t="s">
        <v>10</v>
      </c>
      <c r="B4" s="8" t="s">
        <v>72</v>
      </c>
      <c r="C4" s="9">
        <v>9787562958277</v>
      </c>
      <c r="D4" s="10" t="s">
        <v>73</v>
      </c>
      <c r="E4" s="10" t="s">
        <v>74</v>
      </c>
      <c r="F4" s="10" t="s">
        <v>75</v>
      </c>
      <c r="G4" s="11">
        <v>49.5</v>
      </c>
      <c r="H4" s="11">
        <v>0.77</v>
      </c>
      <c r="I4" s="11">
        <f>G4*H4</f>
        <v>38.115</v>
      </c>
      <c r="J4" s="7" t="s">
        <v>69</v>
      </c>
    </row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workbookViewId="0">
      <selection activeCell="A1" sqref="A1"/>
    </sheetView>
  </sheetViews>
  <sheetFormatPr defaultColWidth="8.88333333333333" defaultRowHeight="13.5" outlineLevelRow="3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66</v>
      </c>
      <c r="C2" s="9">
        <v>9787112241309</v>
      </c>
      <c r="D2" s="10" t="s">
        <v>67</v>
      </c>
      <c r="E2" s="10" t="s">
        <v>68</v>
      </c>
      <c r="F2" s="10" t="s">
        <v>30</v>
      </c>
      <c r="G2" s="11">
        <v>49</v>
      </c>
      <c r="H2" s="11">
        <v>0.77</v>
      </c>
      <c r="I2" s="11">
        <f>G2*H2</f>
        <v>37.73</v>
      </c>
      <c r="J2" s="7" t="s">
        <v>76</v>
      </c>
    </row>
    <row r="3" s="1" customFormat="1" ht="19" customHeight="1" spans="1:10">
      <c r="A3" s="7" t="s">
        <v>10</v>
      </c>
      <c r="B3" s="8" t="s">
        <v>70</v>
      </c>
      <c r="C3" s="9">
        <v>9787112124312</v>
      </c>
      <c r="D3" s="10" t="s">
        <v>70</v>
      </c>
      <c r="E3" s="10" t="s">
        <v>71</v>
      </c>
      <c r="F3" s="10" t="s">
        <v>30</v>
      </c>
      <c r="G3" s="11">
        <v>46</v>
      </c>
      <c r="H3" s="11">
        <v>0.77</v>
      </c>
      <c r="I3" s="11">
        <f>G3*H3</f>
        <v>35.42</v>
      </c>
      <c r="J3" s="7" t="s">
        <v>76</v>
      </c>
    </row>
    <row r="4" s="1" customFormat="1" ht="19" customHeight="1" spans="1:10">
      <c r="A4" s="7" t="s">
        <v>10</v>
      </c>
      <c r="B4" s="8" t="s">
        <v>72</v>
      </c>
      <c r="C4" s="9">
        <v>9787562958277</v>
      </c>
      <c r="D4" s="10" t="s">
        <v>73</v>
      </c>
      <c r="E4" s="10" t="s">
        <v>74</v>
      </c>
      <c r="F4" s="10" t="s">
        <v>75</v>
      </c>
      <c r="G4" s="11">
        <v>49.5</v>
      </c>
      <c r="H4" s="11">
        <v>0.77</v>
      </c>
      <c r="I4" s="11">
        <f>G4*H4</f>
        <v>38.115</v>
      </c>
      <c r="J4" s="7" t="s">
        <v>76</v>
      </c>
    </row>
  </sheetData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selection activeCell="A1" sqref="A1"/>
    </sheetView>
  </sheetViews>
  <sheetFormatPr defaultColWidth="8.88333333333333" defaultRowHeight="13.5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77</v>
      </c>
      <c r="C2" s="9">
        <v>9787112217472</v>
      </c>
      <c r="D2" s="10" t="s">
        <v>78</v>
      </c>
      <c r="E2" s="10" t="s">
        <v>79</v>
      </c>
      <c r="F2" s="10" t="s">
        <v>30</v>
      </c>
      <c r="G2" s="11">
        <v>47</v>
      </c>
      <c r="H2" s="11">
        <v>0.77</v>
      </c>
      <c r="I2" s="11">
        <f>G2*H2</f>
        <v>36.19</v>
      </c>
      <c r="J2" s="7" t="s">
        <v>80</v>
      </c>
    </row>
    <row r="3" s="1" customFormat="1" ht="19" customHeight="1" spans="1:10">
      <c r="A3" s="7" t="s">
        <v>10</v>
      </c>
      <c r="B3" s="8" t="s">
        <v>81</v>
      </c>
      <c r="C3" s="22">
        <v>7114059523</v>
      </c>
      <c r="D3" s="10" t="s">
        <v>82</v>
      </c>
      <c r="E3" s="10" t="s">
        <v>83</v>
      </c>
      <c r="F3" s="10" t="s">
        <v>84</v>
      </c>
      <c r="G3" s="11">
        <v>65</v>
      </c>
      <c r="H3" s="11">
        <v>0.77</v>
      </c>
      <c r="I3" s="11">
        <f>G3*H3</f>
        <v>50.05</v>
      </c>
      <c r="J3" s="7" t="s">
        <v>80</v>
      </c>
    </row>
    <row r="4" s="1" customFormat="1" ht="19" customHeight="1" spans="1:10">
      <c r="A4" s="7" t="s">
        <v>10</v>
      </c>
      <c r="B4" s="8" t="s">
        <v>85</v>
      </c>
      <c r="C4" s="9">
        <v>9787114130922</v>
      </c>
      <c r="D4" s="10" t="s">
        <v>86</v>
      </c>
      <c r="E4" s="10" t="s">
        <v>87</v>
      </c>
      <c r="F4" s="10" t="s">
        <v>84</v>
      </c>
      <c r="G4" s="11">
        <v>48</v>
      </c>
      <c r="H4" s="11">
        <v>0.77</v>
      </c>
      <c r="I4" s="11">
        <f>G4*H4</f>
        <v>36.96</v>
      </c>
      <c r="J4" s="7" t="s">
        <v>80</v>
      </c>
    </row>
    <row r="5" s="1" customFormat="1" ht="19" customHeight="1" spans="1:10">
      <c r="A5" s="7" t="s">
        <v>10</v>
      </c>
      <c r="B5" s="8" t="s">
        <v>88</v>
      </c>
      <c r="C5" s="9">
        <v>9787040497373</v>
      </c>
      <c r="D5" s="10" t="s">
        <v>89</v>
      </c>
      <c r="E5" s="10" t="s">
        <v>90</v>
      </c>
      <c r="F5" s="10" t="s">
        <v>14</v>
      </c>
      <c r="G5" s="11">
        <v>40.9</v>
      </c>
      <c r="H5" s="11">
        <v>0.77</v>
      </c>
      <c r="I5" s="11">
        <f>G5*H5</f>
        <v>31.493</v>
      </c>
      <c r="J5" s="7" t="s">
        <v>80</v>
      </c>
    </row>
    <row r="6" s="1" customFormat="1" ht="19" customHeight="1" spans="1:10">
      <c r="A6" s="7" t="s">
        <v>10</v>
      </c>
      <c r="B6" s="8" t="s">
        <v>91</v>
      </c>
      <c r="C6" s="9">
        <v>9787111586593</v>
      </c>
      <c r="D6" s="10" t="s">
        <v>92</v>
      </c>
      <c r="E6" s="10" t="s">
        <v>93</v>
      </c>
      <c r="F6" s="10" t="s">
        <v>26</v>
      </c>
      <c r="G6" s="11">
        <v>69</v>
      </c>
      <c r="H6" s="11">
        <v>0.77</v>
      </c>
      <c r="I6" s="11">
        <f>G6*H6</f>
        <v>53.13</v>
      </c>
      <c r="J6" s="7" t="s">
        <v>80</v>
      </c>
    </row>
    <row r="7" s="1" customFormat="1" ht="19" customHeight="1" spans="1:10">
      <c r="A7" s="7" t="s">
        <v>10</v>
      </c>
      <c r="B7" s="8" t="s">
        <v>94</v>
      </c>
      <c r="C7" s="9">
        <v>9787112143269</v>
      </c>
      <c r="D7" s="10" t="s">
        <v>95</v>
      </c>
      <c r="E7" s="10" t="s">
        <v>96</v>
      </c>
      <c r="F7" s="10" t="s">
        <v>30</v>
      </c>
      <c r="G7" s="11">
        <v>38</v>
      </c>
      <c r="H7" s="11">
        <v>0.77</v>
      </c>
      <c r="I7" s="11">
        <f>G7*H7</f>
        <v>29.26</v>
      </c>
      <c r="J7" s="7" t="s">
        <v>80</v>
      </c>
    </row>
    <row r="8" s="1" customFormat="1" ht="19" customHeight="1" spans="1:10">
      <c r="A8" s="7" t="s">
        <v>10</v>
      </c>
      <c r="B8" s="8" t="s">
        <v>97</v>
      </c>
      <c r="C8" s="9">
        <v>9787112190461</v>
      </c>
      <c r="D8" s="10" t="s">
        <v>98</v>
      </c>
      <c r="E8" s="10" t="s">
        <v>99</v>
      </c>
      <c r="F8" s="10" t="s">
        <v>30</v>
      </c>
      <c r="G8" s="11">
        <v>59</v>
      </c>
      <c r="H8" s="11">
        <v>0.77</v>
      </c>
      <c r="I8" s="11">
        <f>G8*H8</f>
        <v>45.43</v>
      </c>
      <c r="J8" s="7" t="s">
        <v>80</v>
      </c>
    </row>
    <row r="9" s="1" customFormat="1" ht="19" customHeight="1" spans="1:10">
      <c r="A9" s="7" t="s">
        <v>10</v>
      </c>
      <c r="B9" s="8" t="s">
        <v>100</v>
      </c>
      <c r="C9" s="9">
        <v>9787112243143</v>
      </c>
      <c r="D9" s="10" t="s">
        <v>101</v>
      </c>
      <c r="E9" s="10" t="s">
        <v>102</v>
      </c>
      <c r="F9" s="10" t="s">
        <v>30</v>
      </c>
      <c r="G9" s="11">
        <v>60</v>
      </c>
      <c r="H9" s="11">
        <v>0.77</v>
      </c>
      <c r="I9" s="11">
        <f>G9*H9</f>
        <v>46.2</v>
      </c>
      <c r="J9" s="7" t="s">
        <v>80</v>
      </c>
    </row>
    <row r="10" s="1" customFormat="1" ht="19" customHeight="1" spans="1:10">
      <c r="A10" s="7" t="s">
        <v>10</v>
      </c>
      <c r="B10" s="8" t="s">
        <v>103</v>
      </c>
      <c r="C10" s="9">
        <v>9787301250884</v>
      </c>
      <c r="D10" s="10" t="s">
        <v>104</v>
      </c>
      <c r="E10" s="10" t="s">
        <v>105</v>
      </c>
      <c r="F10" s="10" t="s">
        <v>106</v>
      </c>
      <c r="G10" s="11">
        <v>43</v>
      </c>
      <c r="H10" s="11">
        <v>0.77</v>
      </c>
      <c r="I10" s="11">
        <f>G10*H10</f>
        <v>33.11</v>
      </c>
      <c r="J10" s="7" t="s">
        <v>80</v>
      </c>
    </row>
  </sheetData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selection activeCell="A1" sqref="A1"/>
    </sheetView>
  </sheetViews>
  <sheetFormatPr defaultColWidth="8.88333333333333" defaultRowHeight="13.5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77</v>
      </c>
      <c r="C2" s="9">
        <v>9787112217472</v>
      </c>
      <c r="D2" s="10" t="s">
        <v>78</v>
      </c>
      <c r="E2" s="10" t="s">
        <v>79</v>
      </c>
      <c r="F2" s="10" t="s">
        <v>30</v>
      </c>
      <c r="G2" s="11">
        <v>47</v>
      </c>
      <c r="H2" s="11">
        <v>0.77</v>
      </c>
      <c r="I2" s="11">
        <f>G2*H2</f>
        <v>36.19</v>
      </c>
      <c r="J2" s="7" t="s">
        <v>107</v>
      </c>
    </row>
    <row r="3" s="1" customFormat="1" ht="19" customHeight="1" spans="1:10">
      <c r="A3" s="7" t="s">
        <v>10</v>
      </c>
      <c r="B3" s="8" t="s">
        <v>81</v>
      </c>
      <c r="C3" s="22">
        <v>7114059523</v>
      </c>
      <c r="D3" s="10" t="s">
        <v>82</v>
      </c>
      <c r="E3" s="10" t="s">
        <v>83</v>
      </c>
      <c r="F3" s="10" t="s">
        <v>84</v>
      </c>
      <c r="G3" s="11">
        <v>65</v>
      </c>
      <c r="H3" s="11">
        <v>0.77</v>
      </c>
      <c r="I3" s="11">
        <f>G3*H3</f>
        <v>50.05</v>
      </c>
      <c r="J3" s="7" t="s">
        <v>107</v>
      </c>
    </row>
    <row r="4" s="1" customFormat="1" ht="19" customHeight="1" spans="1:10">
      <c r="A4" s="7" t="s">
        <v>10</v>
      </c>
      <c r="B4" s="8" t="s">
        <v>85</v>
      </c>
      <c r="C4" s="9">
        <v>9787114130922</v>
      </c>
      <c r="D4" s="10" t="s">
        <v>86</v>
      </c>
      <c r="E4" s="10" t="s">
        <v>87</v>
      </c>
      <c r="F4" s="10" t="s">
        <v>84</v>
      </c>
      <c r="G4" s="11">
        <v>48</v>
      </c>
      <c r="H4" s="11">
        <v>0.77</v>
      </c>
      <c r="I4" s="11">
        <f>G4*H4</f>
        <v>36.96</v>
      </c>
      <c r="J4" s="7" t="s">
        <v>107</v>
      </c>
    </row>
    <row r="5" s="1" customFormat="1" ht="19" customHeight="1" spans="1:10">
      <c r="A5" s="7" t="s">
        <v>10</v>
      </c>
      <c r="B5" s="8" t="s">
        <v>88</v>
      </c>
      <c r="C5" s="9">
        <v>9787040497373</v>
      </c>
      <c r="D5" s="10" t="s">
        <v>89</v>
      </c>
      <c r="E5" s="10" t="s">
        <v>90</v>
      </c>
      <c r="F5" s="10" t="s">
        <v>14</v>
      </c>
      <c r="G5" s="11">
        <v>40.9</v>
      </c>
      <c r="H5" s="11">
        <v>0.77</v>
      </c>
      <c r="I5" s="11">
        <f>G5*H5</f>
        <v>31.493</v>
      </c>
      <c r="J5" s="7" t="s">
        <v>107</v>
      </c>
    </row>
    <row r="6" s="1" customFormat="1" ht="19" customHeight="1" spans="1:10">
      <c r="A6" s="7" t="s">
        <v>10</v>
      </c>
      <c r="B6" s="8" t="s">
        <v>91</v>
      </c>
      <c r="C6" s="9">
        <v>9787111586593</v>
      </c>
      <c r="D6" s="10" t="s">
        <v>92</v>
      </c>
      <c r="E6" s="10" t="s">
        <v>93</v>
      </c>
      <c r="F6" s="10" t="s">
        <v>26</v>
      </c>
      <c r="G6" s="11">
        <v>69</v>
      </c>
      <c r="H6" s="11">
        <v>0.77</v>
      </c>
      <c r="I6" s="11">
        <f>G6*H6</f>
        <v>53.13</v>
      </c>
      <c r="J6" s="7" t="s">
        <v>107</v>
      </c>
    </row>
    <row r="7" s="1" customFormat="1" ht="19" customHeight="1" spans="1:10">
      <c r="A7" s="7" t="s">
        <v>10</v>
      </c>
      <c r="B7" s="8" t="s">
        <v>94</v>
      </c>
      <c r="C7" s="9">
        <v>9787112143269</v>
      </c>
      <c r="D7" s="10" t="s">
        <v>95</v>
      </c>
      <c r="E7" s="10" t="s">
        <v>96</v>
      </c>
      <c r="F7" s="10" t="s">
        <v>30</v>
      </c>
      <c r="G7" s="11">
        <v>38</v>
      </c>
      <c r="H7" s="11">
        <v>0.77</v>
      </c>
      <c r="I7" s="11">
        <f>G7*H7</f>
        <v>29.26</v>
      </c>
      <c r="J7" s="7" t="s">
        <v>107</v>
      </c>
    </row>
    <row r="8" s="1" customFormat="1" ht="19" customHeight="1" spans="1:10">
      <c r="A8" s="7" t="s">
        <v>10</v>
      </c>
      <c r="B8" s="8" t="s">
        <v>100</v>
      </c>
      <c r="C8" s="9">
        <v>9787112243143</v>
      </c>
      <c r="D8" s="10" t="s">
        <v>101</v>
      </c>
      <c r="E8" s="10" t="s">
        <v>102</v>
      </c>
      <c r="F8" s="10" t="s">
        <v>30</v>
      </c>
      <c r="G8" s="11">
        <v>60</v>
      </c>
      <c r="H8" s="11">
        <v>0.77</v>
      </c>
      <c r="I8" s="11">
        <f>G8*H8</f>
        <v>46.2</v>
      </c>
      <c r="J8" s="7" t="s">
        <v>107</v>
      </c>
    </row>
    <row r="9" s="1" customFormat="1" ht="19" customHeight="1" spans="1:10">
      <c r="A9" s="7" t="s">
        <v>10</v>
      </c>
      <c r="B9" s="8" t="s">
        <v>103</v>
      </c>
      <c r="C9" s="9">
        <v>9787301250884</v>
      </c>
      <c r="D9" s="10" t="s">
        <v>104</v>
      </c>
      <c r="E9" s="10" t="s">
        <v>105</v>
      </c>
      <c r="F9" s="10" t="s">
        <v>106</v>
      </c>
      <c r="G9" s="11">
        <v>43</v>
      </c>
      <c r="H9" s="11">
        <v>0.77</v>
      </c>
      <c r="I9" s="11">
        <f>G9*H9</f>
        <v>33.11</v>
      </c>
      <c r="J9" s="7" t="s">
        <v>107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34</vt:i4>
      </vt:variant>
    </vt:vector>
  </HeadingPairs>
  <TitlesOfParts>
    <vt:vector size="34" baseType="lpstr">
      <vt:lpstr>分析方向2019-1</vt:lpstr>
      <vt:lpstr>分析方向2019-2</vt:lpstr>
      <vt:lpstr>分析方向2018-1</vt:lpstr>
      <vt:lpstr>分析方向2018-2</vt:lpstr>
      <vt:lpstr>建筑方向2019</vt:lpstr>
      <vt:lpstr>建筑方向2018-1</vt:lpstr>
      <vt:lpstr>建筑方向2018-2</vt:lpstr>
      <vt:lpstr>地下方向2018-1</vt:lpstr>
      <vt:lpstr>地下方向2018-2</vt:lpstr>
      <vt:lpstr>建工方向2018-1</vt:lpstr>
      <vt:lpstr>建工方向2018-2</vt:lpstr>
      <vt:lpstr>建工方向2018-3</vt:lpstr>
      <vt:lpstr>岩土方向2018</vt:lpstr>
      <vt:lpstr>城工2018</vt:lpstr>
      <vt:lpstr>城工2020</vt:lpstr>
      <vt:lpstr>建筑2020</vt:lpstr>
      <vt:lpstr>金采方向2019</vt:lpstr>
      <vt:lpstr>土木2020-1</vt:lpstr>
      <vt:lpstr>土木2020-2</vt:lpstr>
      <vt:lpstr>土木2020-3</vt:lpstr>
      <vt:lpstr>土木2020-4</vt:lpstr>
      <vt:lpstr>土木2020-5</vt:lpstr>
      <vt:lpstr>土木2020-6</vt:lpstr>
      <vt:lpstr>力学2020-1</vt:lpstr>
      <vt:lpstr>力学2020-2</vt:lpstr>
      <vt:lpstr>城工2019</vt:lpstr>
      <vt:lpstr>地下方向2019-1</vt:lpstr>
      <vt:lpstr>地下方向2019-2</vt:lpstr>
      <vt:lpstr>建工方向2019-1</vt:lpstr>
      <vt:lpstr>建工方向2019-2</vt:lpstr>
      <vt:lpstr>建工方向2019-3</vt:lpstr>
      <vt:lpstr>岩土方向2019</vt:lpstr>
      <vt:lpstr>金材方向2019-1</vt:lpstr>
      <vt:lpstr>金材方向2019-2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bmb</dc:creator>
  <cp:lastModifiedBy>bmb</cp:lastModifiedBy>
  <dcterms:created xsi:type="dcterms:W3CDTF">2021-08-12T07:29:00Z</dcterms:created>
  <dcterms:modified xsi:type="dcterms:W3CDTF">2021-08-12T07:32:36Z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