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firstSheet="1" activeTab="9"/>
  </bookViews>
  <sheets>
    <sheet name="化工2020-1" sheetId="2" r:id="rId1"/>
    <sheet name="化工2019-1" sheetId="3" r:id="rId2"/>
    <sheet name="化工2019-2" sheetId="4" r:id="rId3"/>
    <sheet name="化工2019-3" sheetId="5" r:id="rId4"/>
    <sheet name="应化2019-1" sheetId="6" r:id="rId5"/>
    <sheet name="应化2019-2" sheetId="7" r:id="rId6"/>
    <sheet name="环工2018-1" sheetId="8" r:id="rId7"/>
    <sheet name="环工2018-2" sheetId="9" r:id="rId8"/>
    <sheet name="环工2018-3" sheetId="10" r:id="rId9"/>
    <sheet name="环工2020-1" sheetId="11" r:id="rId10"/>
    <sheet name="环工2020-2" sheetId="12" r:id="rId11"/>
    <sheet name="环工2020-3" sheetId="13" r:id="rId12"/>
    <sheet name="环工2019-1" sheetId="14" r:id="rId13"/>
    <sheet name="环工2019-2" sheetId="15" r:id="rId14"/>
    <sheet name="环工2019-3" sheetId="16" r:id="rId15"/>
    <sheet name="化工2018-1" sheetId="17" r:id="rId16"/>
    <sheet name="化工2018-2" sheetId="18" r:id="rId17"/>
    <sheet name="化工2018-3" sheetId="19" r:id="rId18"/>
    <sheet name="应化2018-1" sheetId="20" r:id="rId19"/>
    <sheet name="应化2018-2" sheetId="21" r:id="rId20"/>
    <sheet name="矿加2018-1" sheetId="22" r:id="rId21"/>
    <sheet name="矿加2018-2" sheetId="23" r:id="rId22"/>
    <sheet name="矿加2018-3" sheetId="24" r:id="rId23"/>
    <sheet name="矿加2020-1" sheetId="25" r:id="rId24"/>
    <sheet name="矿加2020-2" sheetId="26" r:id="rId25"/>
    <sheet name="矿加2020-3" sheetId="27" r:id="rId26"/>
    <sheet name="矿加2019-1" sheetId="28" r:id="rId27"/>
    <sheet name="矿加2019-2" sheetId="29" r:id="rId28"/>
    <sheet name="矿加2019-3" sheetId="30" r:id="rId29"/>
    <sheet name="地质2020" sheetId="31" r:id="rId30"/>
    <sheet name="机械2020-1" sheetId="32" r:id="rId31"/>
    <sheet name="土木2020-1" sheetId="33" r:id="rId32"/>
    <sheet name="土木2020-2" sheetId="34" r:id="rId33"/>
    <sheet name="土木2020-3" sheetId="35" r:id="rId34"/>
    <sheet name="土木2020-4" sheetId="36" r:id="rId35"/>
    <sheet name="土木2020-5" sheetId="37" r:id="rId36"/>
    <sheet name="土木2020-6" sheetId="38" r:id="rId37"/>
  </sheets>
  <definedNames>
    <definedName name="_xlnm._FilterDatabase" localSheetId="0" hidden="1">'化工2020-1'!$D$1:$D$6</definedName>
    <definedName name="_xlnm._FilterDatabase" localSheetId="1" hidden="1">'化工2019-1'!$D$1:$D$8</definedName>
    <definedName name="_xlnm._FilterDatabase" localSheetId="2" hidden="1">'化工2019-2'!$D$1:$D$8</definedName>
    <definedName name="_xlnm._FilterDatabase" localSheetId="3" hidden="1">'化工2019-3'!$D$1:$D$8</definedName>
    <definedName name="_xlnm._FilterDatabase" localSheetId="4" hidden="1">'应化2019-1'!$D$1:$D$6</definedName>
    <definedName name="_xlnm._FilterDatabase" localSheetId="5" hidden="1">'应化2019-2'!$D$1:$D$6</definedName>
    <definedName name="_xlnm._FilterDatabase" localSheetId="6" hidden="1">'环工2018-1'!$D$1:$D$7</definedName>
    <definedName name="_xlnm._FilterDatabase" localSheetId="7" hidden="1">'环工2018-2'!$D$1:$D$7</definedName>
    <definedName name="_xlnm._FilterDatabase" localSheetId="8" hidden="1">'环工2018-3'!$D$1:$D$7</definedName>
    <definedName name="_xlnm._FilterDatabase" localSheetId="9" hidden="1">'环工2020-1'!$D$1:$D$9</definedName>
    <definedName name="_xlnm._FilterDatabase" localSheetId="10" hidden="1">'环工2020-2'!$D$1:$D$9</definedName>
    <definedName name="_xlnm._FilterDatabase" localSheetId="11" hidden="1">'环工2020-3'!$D$1:$D$9</definedName>
    <definedName name="_xlnm._FilterDatabase" localSheetId="12" hidden="1">'环工2019-1'!$D$1:$D$11</definedName>
    <definedName name="_xlnm._FilterDatabase" localSheetId="13" hidden="1">'环工2019-2'!$D$1:$D$11</definedName>
    <definedName name="_xlnm._FilterDatabase" localSheetId="14" hidden="1">'环工2019-3'!$D$1:$D$11</definedName>
    <definedName name="_xlnm._FilterDatabase" localSheetId="15" hidden="1">'化工2018-1'!$D$1:$D$6</definedName>
    <definedName name="_xlnm._FilterDatabase" localSheetId="16" hidden="1">'化工2018-2'!$D$1:$D$6</definedName>
    <definedName name="_xlnm._FilterDatabase" localSheetId="17" hidden="1">'化工2018-3'!$D$1:$D$6</definedName>
    <definedName name="_xlnm._FilterDatabase" localSheetId="18" hidden="1">'应化2018-1'!$D$1:$D$5</definedName>
    <definedName name="_xlnm._FilterDatabase" localSheetId="19" hidden="1">'应化2018-2'!$D$1:$D$5</definedName>
    <definedName name="_xlnm._FilterDatabase" localSheetId="20" hidden="1">'矿加2018-1'!$D$1:$D$7</definedName>
    <definedName name="_xlnm._FilterDatabase" localSheetId="21" hidden="1">'矿加2018-2'!$D$1:$D$7</definedName>
    <definedName name="_xlnm._FilterDatabase" localSheetId="22" hidden="1">'矿加2018-3'!$D$1:$D$7</definedName>
    <definedName name="_xlnm._FilterDatabase" localSheetId="23" hidden="1">'矿加2020-1'!$D$1:$D$9</definedName>
    <definedName name="_xlnm._FilterDatabase" localSheetId="24" hidden="1">'矿加2020-2'!$D$1:$D$9</definedName>
    <definedName name="_xlnm._FilterDatabase" localSheetId="25" hidden="1">'矿加2020-3'!$D$1:$D$9</definedName>
    <definedName name="_xlnm._FilterDatabase" localSheetId="26" hidden="1">'矿加2019-1'!$D$1:$D$7</definedName>
    <definedName name="_xlnm._FilterDatabase" localSheetId="27" hidden="1">'矿加2019-2'!$D$1:$D$7</definedName>
    <definedName name="_xlnm._FilterDatabase" localSheetId="28" hidden="1">'矿加2019-3'!$D$1:$D$7</definedName>
    <definedName name="_xlnm._FilterDatabase" localSheetId="29" hidden="1">地质2020!$D$1:$D$2</definedName>
    <definedName name="_xlnm._FilterDatabase" localSheetId="30" hidden="1">'机械2020-1'!$D$1:$D$2</definedName>
    <definedName name="_xlnm._FilterDatabase" localSheetId="31" hidden="1">'土木2020-1'!$D$1:$D$2</definedName>
    <definedName name="_xlnm._FilterDatabase" localSheetId="32" hidden="1">'土木2020-2'!$D$1:$D$2</definedName>
    <definedName name="_xlnm._FilterDatabase" localSheetId="33" hidden="1">'土木2020-3'!$D$1:$D$2</definedName>
    <definedName name="_xlnm._FilterDatabase" localSheetId="34" hidden="1">'土木2020-4'!$D$1:$D$2</definedName>
    <definedName name="_xlnm._FilterDatabase" localSheetId="35" hidden="1">'土木2020-5'!$D$1:$D$2</definedName>
    <definedName name="_xlnm._FilterDatabase" localSheetId="36" hidden="1">'土木2020-6'!$D$1:$D$2</definedName>
  </definedNames>
  <calcPr calcId="144525"/>
</workbook>
</file>

<file path=xl/sharedStrings.xml><?xml version="1.0" encoding="utf-8"?>
<sst xmlns="http://schemas.openxmlformats.org/spreadsheetml/2006/main" count="1572" uniqueCount="205">
  <si>
    <t>学院</t>
  </si>
  <si>
    <t>课程名称</t>
  </si>
  <si>
    <t>ISBN</t>
  </si>
  <si>
    <t>教材名称</t>
  </si>
  <si>
    <t>作者</t>
  </si>
  <si>
    <t>出版社</t>
  </si>
  <si>
    <t>单价</t>
  </si>
  <si>
    <t>折扣</t>
  </si>
  <si>
    <t>实洋</t>
  </si>
  <si>
    <t>使用教材班级</t>
  </si>
  <si>
    <t>化学与环境工程学院</t>
  </si>
  <si>
    <t>有机化学A1</t>
  </si>
  <si>
    <t>有机化学</t>
  </si>
  <si>
    <t>徐寿昌主编</t>
  </si>
  <si>
    <t>高等教育出版社</t>
  </si>
  <si>
    <t>化工2020-1</t>
  </si>
  <si>
    <t>无机化学A</t>
  </si>
  <si>
    <t>无机化学</t>
  </si>
  <si>
    <t>孟长功主编</t>
  </si>
  <si>
    <t>无机化学实验</t>
  </si>
  <si>
    <t>（预售）基础化学实验</t>
  </si>
  <si>
    <t>杨巧文</t>
  </si>
  <si>
    <t>煤炭工业出版社</t>
  </si>
  <si>
    <t>分析化学</t>
  </si>
  <si>
    <t>华东理工大学 四川大学</t>
  </si>
  <si>
    <t>化学化工文献检索与科技论文写作</t>
  </si>
  <si>
    <t>（预售）化学化工信息及网络资源的检索与利用</t>
  </si>
  <si>
    <t>王荣民</t>
  </si>
  <si>
    <t>化工工业出版社</t>
  </si>
  <si>
    <t>高分子化学B</t>
  </si>
  <si>
    <t>高分子化学</t>
  </si>
  <si>
    <t>潘祖仁</t>
  </si>
  <si>
    <t>化学工业出版社</t>
  </si>
  <si>
    <t>化工2019-1</t>
  </si>
  <si>
    <t>煤化工工艺学A1：气化、液化</t>
  </si>
  <si>
    <t>煤化工工艺学</t>
  </si>
  <si>
    <t>王永刚、周国江</t>
  </si>
  <si>
    <t>中国矿业大学出版社</t>
  </si>
  <si>
    <t>仪器分析</t>
  </si>
  <si>
    <t>9787040515282</t>
  </si>
  <si>
    <t>胡坪王氢</t>
  </si>
  <si>
    <t>化工热力学A</t>
  </si>
  <si>
    <t>化工热力学:通用型</t>
  </si>
  <si>
    <t>马沛生</t>
  </si>
  <si>
    <t>生物化学</t>
  </si>
  <si>
    <t>张洪渊，万海清主编</t>
  </si>
  <si>
    <t>精细化学品化学</t>
  </si>
  <si>
    <t>精细化工产品的合成及应用</t>
  </si>
  <si>
    <t>程侣柏主编</t>
  </si>
  <si>
    <t>大连理工大学出版社</t>
  </si>
  <si>
    <t>化工原理A2</t>
  </si>
  <si>
    <t>化工原理:下册:Ⅱ</t>
  </si>
  <si>
    <t>夏清 贾绍义</t>
  </si>
  <si>
    <t>天津大学出版社</t>
  </si>
  <si>
    <t>化工2019-2</t>
  </si>
  <si>
    <t>化工2019-3</t>
  </si>
  <si>
    <t>应化2019-1</t>
  </si>
  <si>
    <t>化工原理B2</t>
  </si>
  <si>
    <t>高分子化学A</t>
  </si>
  <si>
    <t>应化2019-2</t>
  </si>
  <si>
    <t>地下水污染控制</t>
  </si>
  <si>
    <t>地下水污染与防治</t>
  </si>
  <si>
    <t>王焰新</t>
  </si>
  <si>
    <t>环工2018-1</t>
  </si>
  <si>
    <t>环境功能材料</t>
  </si>
  <si>
    <t>环境材料学</t>
  </si>
  <si>
    <t>黄占斌</t>
  </si>
  <si>
    <t>冶金工业出版社</t>
  </si>
  <si>
    <t>固体废物处理与处置工程课程设计</t>
  </si>
  <si>
    <t>环境工程专业课程设计指导教程与案例精选</t>
  </si>
  <si>
    <t>张莉，杨嘉谟</t>
  </si>
  <si>
    <t>物理性污染控制</t>
  </si>
  <si>
    <t>竹涛</t>
  </si>
  <si>
    <t>环境毒理学</t>
  </si>
  <si>
    <t>生态毒理学</t>
  </si>
  <si>
    <t>孟紫强</t>
  </si>
  <si>
    <t>中国环境科学出版社</t>
  </si>
  <si>
    <t>矿山环境工程</t>
  </si>
  <si>
    <t>（预售）矿山环境保护</t>
  </si>
  <si>
    <t>尹国勋</t>
  </si>
  <si>
    <t>环工2018-2</t>
  </si>
  <si>
    <t>环工2018-3</t>
  </si>
  <si>
    <t>无机化学B</t>
  </si>
  <si>
    <t>无机化学（第六版）</t>
  </si>
  <si>
    <t>环工2020-1</t>
  </si>
  <si>
    <t>形势与政策3</t>
  </si>
  <si>
    <t>（预售）时事报告 大学生版</t>
  </si>
  <si>
    <t>教育部社会科学司、思想政治工作司委托</t>
  </si>
  <si>
    <t>中共中央宣传部《时事报告》杂志社</t>
  </si>
  <si>
    <t>马克思主义基本原理概论</t>
  </si>
  <si>
    <t>（预售）马克思主义基本原理概论</t>
  </si>
  <si>
    <t>本书编写组</t>
  </si>
  <si>
    <t>概率论与数理统计</t>
  </si>
  <si>
    <t>盛骤，谢式千，潘承毅</t>
  </si>
  <si>
    <t>工程制图C</t>
  </si>
  <si>
    <t>机械制图习题集</t>
  </si>
  <si>
    <t>杨惠英，冯涓，王玉坤主编</t>
  </si>
  <si>
    <t>清华大学出版社</t>
  </si>
  <si>
    <t>机械制图:非机类</t>
  </si>
  <si>
    <t>杨惠英、冯涓、王玉坤</t>
  </si>
  <si>
    <t>环工2020-2</t>
  </si>
  <si>
    <t>环工2020-3</t>
  </si>
  <si>
    <t>环境监测</t>
  </si>
  <si>
    <t>奚旦立</t>
  </si>
  <si>
    <t>环工2019-1</t>
  </si>
  <si>
    <t>土壤污染控制</t>
  </si>
  <si>
    <t>环境土壤学</t>
  </si>
  <si>
    <t>贾建丽</t>
  </si>
  <si>
    <t>环境影响评价</t>
  </si>
  <si>
    <t>章丽萍</t>
  </si>
  <si>
    <t>水处理工程1</t>
  </si>
  <si>
    <t>给水工程</t>
  </si>
  <si>
    <t>严煦世</t>
  </si>
  <si>
    <t>中国建筑工业出版社</t>
  </si>
  <si>
    <t>生态学</t>
  </si>
  <si>
    <t>杨持主编</t>
  </si>
  <si>
    <t>环境工程原理</t>
  </si>
  <si>
    <t>胡洪营等</t>
  </si>
  <si>
    <t>环境工程CAD</t>
  </si>
  <si>
    <t>李颖，吴菁，李英编著</t>
  </si>
  <si>
    <t>机械工业出版社</t>
  </si>
  <si>
    <t>环境化学</t>
  </si>
  <si>
    <t>徐东耀 许瑞平</t>
  </si>
  <si>
    <t>环工2019-2</t>
  </si>
  <si>
    <t>环工2019-3</t>
  </si>
  <si>
    <t>胶体与表面化学</t>
  </si>
  <si>
    <t>沈钟</t>
  </si>
  <si>
    <t>化工2018-1</t>
  </si>
  <si>
    <t>应用电化学</t>
  </si>
  <si>
    <t>杨辉，卢文庆编著</t>
  </si>
  <si>
    <t>科学出版社</t>
  </si>
  <si>
    <t>化工仪表及自动化</t>
  </si>
  <si>
    <t>厉玉鸣</t>
  </si>
  <si>
    <t>化工工艺学</t>
  </si>
  <si>
    <t>基本有机化工工艺学</t>
  </si>
  <si>
    <t>吴指南主编</t>
  </si>
  <si>
    <t>无机材料化学</t>
  </si>
  <si>
    <t>无机非金属材料工学</t>
  </si>
  <si>
    <t>林宗寿主编</t>
  </si>
  <si>
    <t>武汉理工大学出版社</t>
  </si>
  <si>
    <t>化工2018-2</t>
  </si>
  <si>
    <t>化工2018-3</t>
  </si>
  <si>
    <t>应化2018-1</t>
  </si>
  <si>
    <t>应化2018-2</t>
  </si>
  <si>
    <t>非金属矿物材料</t>
  </si>
  <si>
    <t>《非金属矿物材料》（第二版）</t>
  </si>
  <si>
    <t>郑水林，孙志明</t>
  </si>
  <si>
    <t>矿加2018-1</t>
  </si>
  <si>
    <t>矿物加工工程设计</t>
  </si>
  <si>
    <t>选煤厂工艺设计与建设</t>
  </si>
  <si>
    <t>黄波，谢华，李志勇，崔广文，王成江，刘珊</t>
  </si>
  <si>
    <t>选煤厂技术管理</t>
  </si>
  <si>
    <t>路迈西</t>
  </si>
  <si>
    <t>金属矿选矿</t>
  </si>
  <si>
    <t>（预售）资源加工学</t>
  </si>
  <si>
    <t>王淀佐</t>
  </si>
  <si>
    <t>计算机在矿物加工中的应用</t>
  </si>
  <si>
    <t>AutoCAD实用教程:AutoCAD 2015中文版</t>
  </si>
  <si>
    <t>郑阿奇</t>
  </si>
  <si>
    <t>电子工业出版社</t>
  </si>
  <si>
    <t>环保概论</t>
  </si>
  <si>
    <t>环境保护概论</t>
  </si>
  <si>
    <t>矿加2018-2</t>
  </si>
  <si>
    <t>矿加2018-3</t>
  </si>
  <si>
    <t>矿加2020-1</t>
  </si>
  <si>
    <t>有机化学B</t>
  </si>
  <si>
    <t>无机与分析化学C</t>
  </si>
  <si>
    <t>无机与分析化学</t>
  </si>
  <si>
    <t>陈若愚，朱建飞</t>
  </si>
  <si>
    <t>矿加2020-2</t>
  </si>
  <si>
    <t>矿加2020-3</t>
  </si>
  <si>
    <t>矿物加工学（2）：界面分选技术</t>
  </si>
  <si>
    <t>煤泥浮选技术</t>
  </si>
  <si>
    <t>黄波</t>
  </si>
  <si>
    <t>矿加2019-1</t>
  </si>
  <si>
    <t>矿物加工学（3）：固液分离技术</t>
  </si>
  <si>
    <t>选煤厂固液分离技术</t>
  </si>
  <si>
    <t>金雷</t>
  </si>
  <si>
    <t>矿物加工学（1）：物理选矿</t>
  </si>
  <si>
    <t>物理选矿</t>
  </si>
  <si>
    <t>杨小平</t>
  </si>
  <si>
    <t>工艺矿物学</t>
  </si>
  <si>
    <t>吕宪俊主编</t>
  </si>
  <si>
    <t>中南大学出版社</t>
  </si>
  <si>
    <t>化工流体力学</t>
  </si>
  <si>
    <t>工程流体力学:水力学</t>
  </si>
  <si>
    <t>禹华谦</t>
  </si>
  <si>
    <t>西南交通大学出版社</t>
  </si>
  <si>
    <t>化工原理C</t>
  </si>
  <si>
    <t>化工原理</t>
  </si>
  <si>
    <t>王志魁</t>
  </si>
  <si>
    <t>矿加2019-2</t>
  </si>
  <si>
    <t>矿加2019-3</t>
  </si>
  <si>
    <t>大学化学A</t>
  </si>
  <si>
    <t>普通化学</t>
  </si>
  <si>
    <t>浙江大学普通化学教研组</t>
  </si>
  <si>
    <t>地质2020</t>
  </si>
  <si>
    <t>大学化学B</t>
  </si>
  <si>
    <t>机械2020-1</t>
  </si>
  <si>
    <t>土木2020-1</t>
  </si>
  <si>
    <t>土木2020-2</t>
  </si>
  <si>
    <t>土木2020-3</t>
  </si>
  <si>
    <t>土木2020-4</t>
  </si>
  <si>
    <t>土木2020-5</t>
  </si>
  <si>
    <t>土木2020-6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</si>
</sst>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0000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K32" sqref="K32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9787040397680</v>
      </c>
      <c r="D2" s="10" t="s">
        <v>12</v>
      </c>
      <c r="E2" s="10" t="s">
        <v>13</v>
      </c>
      <c r="F2" s="10" t="s">
        <v>14</v>
      </c>
      <c r="G2" s="11">
        <v>54</v>
      </c>
      <c r="H2" s="11">
        <v>0.77</v>
      </c>
      <c r="I2" s="11">
        <f>G2*H2</f>
        <v>41.58</v>
      </c>
      <c r="J2" s="7" t="s">
        <v>15</v>
      </c>
    </row>
    <row r="3" s="1" customFormat="1" ht="19" customHeight="1" spans="1:10">
      <c r="A3" s="7" t="s">
        <v>10</v>
      </c>
      <c r="B3" s="8" t="s">
        <v>16</v>
      </c>
      <c r="C3" s="9">
        <v>9787040504293</v>
      </c>
      <c r="D3" s="10" t="s">
        <v>17</v>
      </c>
      <c r="E3" s="10" t="s">
        <v>18</v>
      </c>
      <c r="F3" s="10" t="s">
        <v>14</v>
      </c>
      <c r="G3" s="11">
        <v>77</v>
      </c>
      <c r="H3" s="11">
        <v>0.77</v>
      </c>
      <c r="I3" s="11">
        <f>G3*H3</f>
        <v>59.29</v>
      </c>
      <c r="J3" s="7" t="s">
        <v>15</v>
      </c>
    </row>
    <row r="4" s="1" customFormat="1" ht="19" customHeight="1" spans="1:10">
      <c r="A4" s="7" t="s">
        <v>10</v>
      </c>
      <c r="B4" s="8" t="s">
        <v>19</v>
      </c>
      <c r="C4" s="12">
        <v>9787502060251</v>
      </c>
      <c r="D4" s="7" t="s">
        <v>20</v>
      </c>
      <c r="E4" s="7" t="s">
        <v>21</v>
      </c>
      <c r="F4" s="7" t="s">
        <v>22</v>
      </c>
      <c r="G4" s="13">
        <v>28</v>
      </c>
      <c r="H4" s="11">
        <v>0.77</v>
      </c>
      <c r="I4" s="11">
        <f>G4*H4</f>
        <v>21.56</v>
      </c>
      <c r="J4" s="7" t="s">
        <v>15</v>
      </c>
    </row>
    <row r="5" s="1" customFormat="1" ht="19" customHeight="1" spans="1:10">
      <c r="A5" s="7" t="s">
        <v>10</v>
      </c>
      <c r="B5" s="8" t="s">
        <v>23</v>
      </c>
      <c r="C5" s="9">
        <v>9787040506730</v>
      </c>
      <c r="D5" s="10" t="s">
        <v>23</v>
      </c>
      <c r="E5" s="10" t="s">
        <v>24</v>
      </c>
      <c r="F5" s="10" t="s">
        <v>14</v>
      </c>
      <c r="G5" s="11">
        <v>55</v>
      </c>
      <c r="H5" s="11">
        <v>0.77</v>
      </c>
      <c r="I5" s="11">
        <f>G5*H5</f>
        <v>42.35</v>
      </c>
      <c r="J5" s="7" t="s">
        <v>15</v>
      </c>
    </row>
    <row r="6" s="1" customFormat="1" ht="19" customHeight="1" spans="1:10">
      <c r="A6" s="14" t="s">
        <v>10</v>
      </c>
      <c r="B6" s="15" t="s">
        <v>25</v>
      </c>
      <c r="C6" s="16">
        <v>9787122275004</v>
      </c>
      <c r="D6" s="14" t="s">
        <v>26</v>
      </c>
      <c r="E6" s="14" t="s">
        <v>27</v>
      </c>
      <c r="F6" s="14" t="s">
        <v>28</v>
      </c>
      <c r="G6" s="17">
        <f>35+15</f>
        <v>50</v>
      </c>
      <c r="H6" s="18">
        <v>0.77</v>
      </c>
      <c r="I6" s="18">
        <f>G6*H6</f>
        <v>38.5</v>
      </c>
      <c r="J6" s="14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82</v>
      </c>
      <c r="C2" s="9">
        <v>9787040504293</v>
      </c>
      <c r="D2" s="10" t="s">
        <v>83</v>
      </c>
      <c r="E2" s="10" t="s">
        <v>18</v>
      </c>
      <c r="F2" s="10" t="s">
        <v>14</v>
      </c>
      <c r="G2" s="11">
        <v>77</v>
      </c>
      <c r="H2" s="11">
        <v>0.77</v>
      </c>
      <c r="I2" s="11">
        <f>G2*H2</f>
        <v>59.29</v>
      </c>
      <c r="J2" s="7" t="s">
        <v>84</v>
      </c>
    </row>
    <row r="3" s="1" customFormat="1" ht="19" customHeight="1" spans="1:10">
      <c r="A3" s="7" t="s">
        <v>10</v>
      </c>
      <c r="B3" s="8" t="s">
        <v>19</v>
      </c>
      <c r="C3" s="12">
        <v>9787502060251</v>
      </c>
      <c r="D3" s="7" t="s">
        <v>20</v>
      </c>
      <c r="E3" s="7" t="s">
        <v>21</v>
      </c>
      <c r="F3" s="7" t="s">
        <v>22</v>
      </c>
      <c r="G3" s="13">
        <v>28</v>
      </c>
      <c r="H3" s="11">
        <v>0.77</v>
      </c>
      <c r="I3" s="11">
        <f>G3*H3</f>
        <v>21.56</v>
      </c>
      <c r="J3" s="7" t="s">
        <v>84</v>
      </c>
    </row>
    <row r="4" s="1" customFormat="1" ht="19" customHeight="1" spans="1:10">
      <c r="A4" s="7" t="s">
        <v>10</v>
      </c>
      <c r="B4" s="8" t="s">
        <v>85</v>
      </c>
      <c r="C4" s="12">
        <v>9771674678208</v>
      </c>
      <c r="D4" s="7" t="s">
        <v>86</v>
      </c>
      <c r="E4" s="7" t="s">
        <v>87</v>
      </c>
      <c r="F4" s="7" t="s">
        <v>88</v>
      </c>
      <c r="G4" s="13">
        <v>20</v>
      </c>
      <c r="H4" s="11">
        <v>1</v>
      </c>
      <c r="I4" s="11">
        <f>G4*H4</f>
        <v>20</v>
      </c>
      <c r="J4" s="7" t="s">
        <v>84</v>
      </c>
    </row>
    <row r="5" s="1" customFormat="1" ht="19" customHeight="1" spans="1:10">
      <c r="A5" s="14" t="s">
        <v>10</v>
      </c>
      <c r="B5" s="15" t="s">
        <v>89</v>
      </c>
      <c r="C5" s="16">
        <v>9787040494792</v>
      </c>
      <c r="D5" s="14" t="s">
        <v>90</v>
      </c>
      <c r="E5" s="14" t="s">
        <v>91</v>
      </c>
      <c r="F5" s="14" t="s">
        <v>14</v>
      </c>
      <c r="G5" s="17">
        <f>23+15</f>
        <v>38</v>
      </c>
      <c r="H5" s="18">
        <v>1</v>
      </c>
      <c r="I5" s="18">
        <f>G5*H5</f>
        <v>38</v>
      </c>
      <c r="J5" s="14" t="s">
        <v>84</v>
      </c>
    </row>
    <row r="6" s="1" customFormat="1" ht="19" customHeight="1" spans="1:10">
      <c r="A6" s="7" t="s">
        <v>10</v>
      </c>
      <c r="B6" s="8" t="s">
        <v>23</v>
      </c>
      <c r="C6" s="9">
        <v>9787040506730</v>
      </c>
      <c r="D6" s="10" t="s">
        <v>23</v>
      </c>
      <c r="E6" s="10" t="s">
        <v>24</v>
      </c>
      <c r="F6" s="10" t="s">
        <v>14</v>
      </c>
      <c r="G6" s="11">
        <v>55</v>
      </c>
      <c r="H6" s="11">
        <v>0.77</v>
      </c>
      <c r="I6" s="11">
        <f>G6*H6</f>
        <v>42.35</v>
      </c>
      <c r="J6" s="7" t="s">
        <v>84</v>
      </c>
    </row>
    <row r="7" s="1" customFormat="1" ht="19" customHeight="1" spans="1:10">
      <c r="A7" s="7" t="s">
        <v>10</v>
      </c>
      <c r="B7" s="8" t="s">
        <v>92</v>
      </c>
      <c r="C7" s="9">
        <v>9787040516609</v>
      </c>
      <c r="D7" s="10" t="s">
        <v>92</v>
      </c>
      <c r="E7" s="10" t="s">
        <v>93</v>
      </c>
      <c r="F7" s="10" t="s">
        <v>14</v>
      </c>
      <c r="G7" s="11">
        <v>49.8</v>
      </c>
      <c r="H7" s="11">
        <v>0.77</v>
      </c>
      <c r="I7" s="11">
        <f>G7*H7</f>
        <v>38.346</v>
      </c>
      <c r="J7" s="7" t="s">
        <v>84</v>
      </c>
    </row>
    <row r="8" s="1" customFormat="1" ht="19" customHeight="1" spans="1:10">
      <c r="A8" s="7" t="s">
        <v>10</v>
      </c>
      <c r="B8" s="8" t="s">
        <v>94</v>
      </c>
      <c r="C8" s="9">
        <v>9787302393443</v>
      </c>
      <c r="D8" s="10" t="s">
        <v>95</v>
      </c>
      <c r="E8" s="10" t="s">
        <v>96</v>
      </c>
      <c r="F8" s="10" t="s">
        <v>97</v>
      </c>
      <c r="G8" s="11">
        <v>25</v>
      </c>
      <c r="H8" s="11">
        <v>0.77</v>
      </c>
      <c r="I8" s="11">
        <f>G8*H8</f>
        <v>19.25</v>
      </c>
      <c r="J8" s="7" t="s">
        <v>84</v>
      </c>
    </row>
    <row r="9" s="1" customFormat="1" ht="19" customHeight="1" spans="1:10">
      <c r="A9" s="7" t="s">
        <v>10</v>
      </c>
      <c r="B9" s="8" t="s">
        <v>94</v>
      </c>
      <c r="C9" s="9">
        <v>9787302393450</v>
      </c>
      <c r="D9" s="10" t="s">
        <v>98</v>
      </c>
      <c r="E9" s="10" t="s">
        <v>99</v>
      </c>
      <c r="F9" s="10" t="s">
        <v>97</v>
      </c>
      <c r="G9" s="11">
        <v>49.8</v>
      </c>
      <c r="H9" s="11">
        <v>0.77</v>
      </c>
      <c r="I9" s="11">
        <f>G9*H9</f>
        <v>38.346</v>
      </c>
      <c r="J9" s="7" t="s">
        <v>84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82</v>
      </c>
      <c r="C2" s="9">
        <v>9787040504293</v>
      </c>
      <c r="D2" s="10" t="s">
        <v>83</v>
      </c>
      <c r="E2" s="10" t="s">
        <v>18</v>
      </c>
      <c r="F2" s="10" t="s">
        <v>14</v>
      </c>
      <c r="G2" s="11">
        <v>77</v>
      </c>
      <c r="H2" s="11">
        <v>0.77</v>
      </c>
      <c r="I2" s="11">
        <f>G2*H2</f>
        <v>59.29</v>
      </c>
      <c r="J2" s="7" t="s">
        <v>100</v>
      </c>
    </row>
    <row r="3" s="1" customFormat="1" ht="19" customHeight="1" spans="1:10">
      <c r="A3" s="7" t="s">
        <v>10</v>
      </c>
      <c r="B3" s="8" t="s">
        <v>19</v>
      </c>
      <c r="C3" s="12">
        <v>9787502060251</v>
      </c>
      <c r="D3" s="7" t="s">
        <v>20</v>
      </c>
      <c r="E3" s="7" t="s">
        <v>21</v>
      </c>
      <c r="F3" s="7" t="s">
        <v>22</v>
      </c>
      <c r="G3" s="13">
        <v>28</v>
      </c>
      <c r="H3" s="11">
        <v>0.77</v>
      </c>
      <c r="I3" s="11">
        <f>G3*H3</f>
        <v>21.56</v>
      </c>
      <c r="J3" s="7" t="s">
        <v>100</v>
      </c>
    </row>
    <row r="4" s="1" customFormat="1" ht="19" customHeight="1" spans="1:10">
      <c r="A4" s="7" t="s">
        <v>10</v>
      </c>
      <c r="B4" s="8" t="s">
        <v>85</v>
      </c>
      <c r="C4" s="12">
        <v>9771674678208</v>
      </c>
      <c r="D4" s="7" t="s">
        <v>86</v>
      </c>
      <c r="E4" s="7" t="s">
        <v>87</v>
      </c>
      <c r="F4" s="7" t="s">
        <v>88</v>
      </c>
      <c r="G4" s="13">
        <v>20</v>
      </c>
      <c r="H4" s="11">
        <v>1</v>
      </c>
      <c r="I4" s="11">
        <f>G4*H4</f>
        <v>20</v>
      </c>
      <c r="J4" s="7" t="s">
        <v>100</v>
      </c>
    </row>
    <row r="5" s="1" customFormat="1" ht="19" customHeight="1" spans="1:10">
      <c r="A5" s="14" t="s">
        <v>10</v>
      </c>
      <c r="B5" s="15" t="s">
        <v>89</v>
      </c>
      <c r="C5" s="16">
        <v>9787040494792</v>
      </c>
      <c r="D5" s="14" t="s">
        <v>90</v>
      </c>
      <c r="E5" s="14" t="s">
        <v>91</v>
      </c>
      <c r="F5" s="14" t="s">
        <v>14</v>
      </c>
      <c r="G5" s="17">
        <f>23+15</f>
        <v>38</v>
      </c>
      <c r="H5" s="18">
        <v>1</v>
      </c>
      <c r="I5" s="18">
        <f>G5*H5</f>
        <v>38</v>
      </c>
      <c r="J5" s="14" t="s">
        <v>100</v>
      </c>
    </row>
    <row r="6" s="1" customFormat="1" ht="19" customHeight="1" spans="1:10">
      <c r="A6" s="7" t="s">
        <v>10</v>
      </c>
      <c r="B6" s="8" t="s">
        <v>23</v>
      </c>
      <c r="C6" s="9">
        <v>9787040506730</v>
      </c>
      <c r="D6" s="10" t="s">
        <v>23</v>
      </c>
      <c r="E6" s="10" t="s">
        <v>24</v>
      </c>
      <c r="F6" s="10" t="s">
        <v>14</v>
      </c>
      <c r="G6" s="11">
        <v>55</v>
      </c>
      <c r="H6" s="11">
        <v>0.77</v>
      </c>
      <c r="I6" s="11">
        <f>G6*H6</f>
        <v>42.35</v>
      </c>
      <c r="J6" s="7" t="s">
        <v>100</v>
      </c>
    </row>
    <row r="7" s="1" customFormat="1" ht="19" customHeight="1" spans="1:10">
      <c r="A7" s="7" t="s">
        <v>10</v>
      </c>
      <c r="B7" s="8" t="s">
        <v>92</v>
      </c>
      <c r="C7" s="9">
        <v>9787040516609</v>
      </c>
      <c r="D7" s="10" t="s">
        <v>92</v>
      </c>
      <c r="E7" s="10" t="s">
        <v>93</v>
      </c>
      <c r="F7" s="10" t="s">
        <v>14</v>
      </c>
      <c r="G7" s="11">
        <v>49.8</v>
      </c>
      <c r="H7" s="11">
        <v>0.77</v>
      </c>
      <c r="I7" s="11">
        <f>G7*H7</f>
        <v>38.346</v>
      </c>
      <c r="J7" s="7" t="s">
        <v>100</v>
      </c>
    </row>
    <row r="8" s="1" customFormat="1" ht="19" customHeight="1" spans="1:10">
      <c r="A8" s="7" t="s">
        <v>10</v>
      </c>
      <c r="B8" s="8" t="s">
        <v>94</v>
      </c>
      <c r="C8" s="9">
        <v>9787302393443</v>
      </c>
      <c r="D8" s="10" t="s">
        <v>95</v>
      </c>
      <c r="E8" s="10" t="s">
        <v>96</v>
      </c>
      <c r="F8" s="10" t="s">
        <v>97</v>
      </c>
      <c r="G8" s="11">
        <v>25</v>
      </c>
      <c r="H8" s="11">
        <v>0.77</v>
      </c>
      <c r="I8" s="11">
        <f>G8*H8</f>
        <v>19.25</v>
      </c>
      <c r="J8" s="7" t="s">
        <v>100</v>
      </c>
    </row>
    <row r="9" s="1" customFormat="1" ht="19" customHeight="1" spans="1:10">
      <c r="A9" s="7" t="s">
        <v>10</v>
      </c>
      <c r="B9" s="8" t="s">
        <v>94</v>
      </c>
      <c r="C9" s="9">
        <v>9787302393450</v>
      </c>
      <c r="D9" s="10" t="s">
        <v>98</v>
      </c>
      <c r="E9" s="10" t="s">
        <v>99</v>
      </c>
      <c r="F9" s="10" t="s">
        <v>97</v>
      </c>
      <c r="G9" s="11">
        <v>49.8</v>
      </c>
      <c r="H9" s="11">
        <v>0.77</v>
      </c>
      <c r="I9" s="11">
        <f>G9*H9</f>
        <v>38.346</v>
      </c>
      <c r="J9" s="7" t="s">
        <v>100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82</v>
      </c>
      <c r="C2" s="9">
        <v>9787040504293</v>
      </c>
      <c r="D2" s="10" t="s">
        <v>83</v>
      </c>
      <c r="E2" s="10" t="s">
        <v>18</v>
      </c>
      <c r="F2" s="10" t="s">
        <v>14</v>
      </c>
      <c r="G2" s="11">
        <v>77</v>
      </c>
      <c r="H2" s="11">
        <v>0.77</v>
      </c>
      <c r="I2" s="11">
        <f>G2*H2</f>
        <v>59.29</v>
      </c>
      <c r="J2" s="7" t="s">
        <v>101</v>
      </c>
    </row>
    <row r="3" s="1" customFormat="1" ht="19" customHeight="1" spans="1:10">
      <c r="A3" s="7" t="s">
        <v>10</v>
      </c>
      <c r="B3" s="8" t="s">
        <v>19</v>
      </c>
      <c r="C3" s="12">
        <v>9787502060251</v>
      </c>
      <c r="D3" s="7" t="s">
        <v>20</v>
      </c>
      <c r="E3" s="7" t="s">
        <v>21</v>
      </c>
      <c r="F3" s="7" t="s">
        <v>22</v>
      </c>
      <c r="G3" s="13">
        <v>28</v>
      </c>
      <c r="H3" s="11">
        <v>0.77</v>
      </c>
      <c r="I3" s="11">
        <f>G3*H3</f>
        <v>21.56</v>
      </c>
      <c r="J3" s="7" t="s">
        <v>101</v>
      </c>
    </row>
    <row r="4" s="1" customFormat="1" ht="19" customHeight="1" spans="1:10">
      <c r="A4" s="7" t="s">
        <v>10</v>
      </c>
      <c r="B4" s="8" t="s">
        <v>85</v>
      </c>
      <c r="C4" s="12">
        <v>9771674678208</v>
      </c>
      <c r="D4" s="7" t="s">
        <v>86</v>
      </c>
      <c r="E4" s="7" t="s">
        <v>87</v>
      </c>
      <c r="F4" s="7" t="s">
        <v>88</v>
      </c>
      <c r="G4" s="13">
        <v>20</v>
      </c>
      <c r="H4" s="11">
        <v>1</v>
      </c>
      <c r="I4" s="11">
        <f>G4*H4</f>
        <v>20</v>
      </c>
      <c r="J4" s="7" t="s">
        <v>101</v>
      </c>
    </row>
    <row r="5" s="1" customFormat="1" ht="19" customHeight="1" spans="1:10">
      <c r="A5" s="14" t="s">
        <v>10</v>
      </c>
      <c r="B5" s="15" t="s">
        <v>89</v>
      </c>
      <c r="C5" s="16">
        <v>9787040494792</v>
      </c>
      <c r="D5" s="14" t="s">
        <v>90</v>
      </c>
      <c r="E5" s="14" t="s">
        <v>91</v>
      </c>
      <c r="F5" s="14" t="s">
        <v>14</v>
      </c>
      <c r="G5" s="17">
        <f>23+15</f>
        <v>38</v>
      </c>
      <c r="H5" s="18">
        <v>1</v>
      </c>
      <c r="I5" s="18">
        <f>G5*H5</f>
        <v>38</v>
      </c>
      <c r="J5" s="14" t="s">
        <v>101</v>
      </c>
    </row>
    <row r="6" s="1" customFormat="1" ht="19" customHeight="1" spans="1:10">
      <c r="A6" s="7" t="s">
        <v>10</v>
      </c>
      <c r="B6" s="8" t="s">
        <v>23</v>
      </c>
      <c r="C6" s="9">
        <v>9787040506730</v>
      </c>
      <c r="D6" s="10" t="s">
        <v>23</v>
      </c>
      <c r="E6" s="10" t="s">
        <v>24</v>
      </c>
      <c r="F6" s="10" t="s">
        <v>14</v>
      </c>
      <c r="G6" s="11">
        <v>55</v>
      </c>
      <c r="H6" s="11">
        <v>0.77</v>
      </c>
      <c r="I6" s="11">
        <f>G6*H6</f>
        <v>42.35</v>
      </c>
      <c r="J6" s="7" t="s">
        <v>101</v>
      </c>
    </row>
    <row r="7" s="1" customFormat="1" ht="19" customHeight="1" spans="1:10">
      <c r="A7" s="7" t="s">
        <v>10</v>
      </c>
      <c r="B7" s="8" t="s">
        <v>92</v>
      </c>
      <c r="C7" s="9">
        <v>9787040516609</v>
      </c>
      <c r="D7" s="10" t="s">
        <v>92</v>
      </c>
      <c r="E7" s="10" t="s">
        <v>93</v>
      </c>
      <c r="F7" s="10" t="s">
        <v>14</v>
      </c>
      <c r="G7" s="11">
        <v>49.8</v>
      </c>
      <c r="H7" s="11">
        <v>0.77</v>
      </c>
      <c r="I7" s="11">
        <f>G7*H7</f>
        <v>38.346</v>
      </c>
      <c r="J7" s="7" t="s">
        <v>101</v>
      </c>
    </row>
    <row r="8" s="1" customFormat="1" ht="19" customHeight="1" spans="1:10">
      <c r="A8" s="7" t="s">
        <v>10</v>
      </c>
      <c r="B8" s="8" t="s">
        <v>94</v>
      </c>
      <c r="C8" s="9">
        <v>9787302393443</v>
      </c>
      <c r="D8" s="10" t="s">
        <v>95</v>
      </c>
      <c r="E8" s="10" t="s">
        <v>96</v>
      </c>
      <c r="F8" s="10" t="s">
        <v>97</v>
      </c>
      <c r="G8" s="11">
        <v>25</v>
      </c>
      <c r="H8" s="11">
        <v>0.77</v>
      </c>
      <c r="I8" s="11">
        <f>G8*H8</f>
        <v>19.25</v>
      </c>
      <c r="J8" s="7" t="s">
        <v>101</v>
      </c>
    </row>
    <row r="9" s="1" customFormat="1" ht="19" customHeight="1" spans="1:10">
      <c r="A9" s="7" t="s">
        <v>10</v>
      </c>
      <c r="B9" s="8" t="s">
        <v>94</v>
      </c>
      <c r="C9" s="9">
        <v>9787302393450</v>
      </c>
      <c r="D9" s="10" t="s">
        <v>98</v>
      </c>
      <c r="E9" s="10" t="s">
        <v>99</v>
      </c>
      <c r="F9" s="10" t="s">
        <v>97</v>
      </c>
      <c r="G9" s="11">
        <v>49.8</v>
      </c>
      <c r="H9" s="11">
        <v>0.77</v>
      </c>
      <c r="I9" s="11">
        <f>G9*H9</f>
        <v>38.346</v>
      </c>
      <c r="J9" s="7" t="s">
        <v>101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102</v>
      </c>
      <c r="C2" s="9">
        <v>9787040509878</v>
      </c>
      <c r="D2" s="10" t="s">
        <v>102</v>
      </c>
      <c r="E2" s="10" t="s">
        <v>103</v>
      </c>
      <c r="F2" s="10" t="s">
        <v>14</v>
      </c>
      <c r="G2" s="11">
        <v>59.4</v>
      </c>
      <c r="H2" s="11">
        <v>0.77</v>
      </c>
      <c r="I2" s="11">
        <f>G2*H2</f>
        <v>45.738</v>
      </c>
      <c r="J2" s="7" t="s">
        <v>104</v>
      </c>
    </row>
    <row r="3" s="1" customFormat="1" ht="19" customHeight="1" spans="1:10">
      <c r="A3" s="7" t="s">
        <v>10</v>
      </c>
      <c r="B3" s="8" t="s">
        <v>105</v>
      </c>
      <c r="C3" s="20">
        <v>9787122264121</v>
      </c>
      <c r="D3" s="21" t="s">
        <v>106</v>
      </c>
      <c r="E3" s="21" t="s">
        <v>107</v>
      </c>
      <c r="F3" s="21" t="s">
        <v>32</v>
      </c>
      <c r="G3" s="22">
        <v>48</v>
      </c>
      <c r="H3" s="11">
        <v>0.77</v>
      </c>
      <c r="I3" s="11">
        <f>G3*H3</f>
        <v>36.96</v>
      </c>
      <c r="J3" s="7" t="s">
        <v>104</v>
      </c>
    </row>
    <row r="4" s="1" customFormat="1" ht="19" customHeight="1" spans="1:10">
      <c r="A4" s="7" t="s">
        <v>10</v>
      </c>
      <c r="B4" s="8" t="s">
        <v>108</v>
      </c>
      <c r="C4" s="9">
        <v>9787122332653</v>
      </c>
      <c r="D4" s="10" t="s">
        <v>108</v>
      </c>
      <c r="E4" s="10" t="s">
        <v>109</v>
      </c>
      <c r="F4" s="10" t="s">
        <v>32</v>
      </c>
      <c r="G4" s="11">
        <v>48</v>
      </c>
      <c r="H4" s="11">
        <v>0.77</v>
      </c>
      <c r="I4" s="11">
        <f>G4*H4</f>
        <v>36.96</v>
      </c>
      <c r="J4" s="7" t="s">
        <v>104</v>
      </c>
    </row>
    <row r="5" s="1" customFormat="1" ht="19" customHeight="1" spans="1:10">
      <c r="A5" s="7" t="s">
        <v>10</v>
      </c>
      <c r="B5" s="8" t="s">
        <v>110</v>
      </c>
      <c r="C5" s="9">
        <v>9787112038787</v>
      </c>
      <c r="D5" s="10" t="s">
        <v>111</v>
      </c>
      <c r="E5" s="10" t="s">
        <v>112</v>
      </c>
      <c r="F5" s="10" t="s">
        <v>113</v>
      </c>
      <c r="G5" s="11">
        <v>56</v>
      </c>
      <c r="H5" s="11">
        <v>0.77</v>
      </c>
      <c r="I5" s="11">
        <f>G5*H5</f>
        <v>43.12</v>
      </c>
      <c r="J5" s="7" t="s">
        <v>104</v>
      </c>
    </row>
    <row r="6" s="1" customFormat="1" ht="19" customHeight="1" spans="1:10">
      <c r="A6" s="7" t="s">
        <v>10</v>
      </c>
      <c r="B6" s="8" t="s">
        <v>114</v>
      </c>
      <c r="C6" s="9">
        <v>9787040387421</v>
      </c>
      <c r="D6" s="10" t="s">
        <v>114</v>
      </c>
      <c r="E6" s="10" t="s">
        <v>115</v>
      </c>
      <c r="F6" s="10" t="s">
        <v>14</v>
      </c>
      <c r="G6" s="11">
        <v>30.9</v>
      </c>
      <c r="H6" s="11">
        <v>0.77</v>
      </c>
      <c r="I6" s="11">
        <f>G6*H6</f>
        <v>23.793</v>
      </c>
      <c r="J6" s="7" t="s">
        <v>104</v>
      </c>
    </row>
    <row r="7" s="1" customFormat="1" ht="19" customHeight="1" spans="1:10">
      <c r="A7" s="7" t="s">
        <v>10</v>
      </c>
      <c r="B7" s="8" t="s">
        <v>116</v>
      </c>
      <c r="C7" s="9">
        <v>9787040433647</v>
      </c>
      <c r="D7" s="10" t="s">
        <v>116</v>
      </c>
      <c r="E7" s="10" t="s">
        <v>117</v>
      </c>
      <c r="F7" s="10" t="s">
        <v>14</v>
      </c>
      <c r="G7" s="11">
        <v>55</v>
      </c>
      <c r="H7" s="11">
        <v>0.77</v>
      </c>
      <c r="I7" s="11">
        <f>G7*H7</f>
        <v>42.35</v>
      </c>
      <c r="J7" s="7" t="s">
        <v>104</v>
      </c>
    </row>
    <row r="8" s="1" customFormat="1" ht="19" customHeight="1" spans="1:10">
      <c r="A8" s="7" t="s">
        <v>10</v>
      </c>
      <c r="B8" s="8" t="s">
        <v>38</v>
      </c>
      <c r="C8" s="24" t="s">
        <v>39</v>
      </c>
      <c r="D8" s="21" t="s">
        <v>38</v>
      </c>
      <c r="E8" s="21" t="s">
        <v>40</v>
      </c>
      <c r="F8" s="21" t="s">
        <v>14</v>
      </c>
      <c r="G8" s="23">
        <v>49.6</v>
      </c>
      <c r="H8" s="11">
        <v>0.77</v>
      </c>
      <c r="I8" s="11">
        <f>G8*H8</f>
        <v>38.192</v>
      </c>
      <c r="J8" s="7" t="s">
        <v>104</v>
      </c>
    </row>
    <row r="9" s="1" customFormat="1" ht="19" customHeight="1" spans="1:10">
      <c r="A9" s="7" t="s">
        <v>10</v>
      </c>
      <c r="B9" s="8" t="s">
        <v>118</v>
      </c>
      <c r="C9" s="9">
        <v>9787111663645</v>
      </c>
      <c r="D9" s="10" t="s">
        <v>118</v>
      </c>
      <c r="E9" s="10" t="s">
        <v>119</v>
      </c>
      <c r="F9" s="10" t="s">
        <v>120</v>
      </c>
      <c r="G9" s="11">
        <v>59</v>
      </c>
      <c r="H9" s="11">
        <v>0.77</v>
      </c>
      <c r="I9" s="11">
        <f>G9*H9</f>
        <v>45.43</v>
      </c>
      <c r="J9" s="7" t="s">
        <v>104</v>
      </c>
    </row>
    <row r="10" s="1" customFormat="1" ht="19" customHeight="1" spans="1:10">
      <c r="A10" s="7" t="s">
        <v>10</v>
      </c>
      <c r="B10" s="8" t="s">
        <v>44</v>
      </c>
      <c r="C10" s="9">
        <v>9787122191656</v>
      </c>
      <c r="D10" s="10" t="s">
        <v>44</v>
      </c>
      <c r="E10" s="10" t="s">
        <v>45</v>
      </c>
      <c r="F10" s="10" t="s">
        <v>32</v>
      </c>
      <c r="G10" s="11">
        <v>48</v>
      </c>
      <c r="H10" s="11">
        <v>0.77</v>
      </c>
      <c r="I10" s="11">
        <f>G10*H10</f>
        <v>36.96</v>
      </c>
      <c r="J10" s="7" t="s">
        <v>104</v>
      </c>
    </row>
    <row r="11" s="1" customFormat="1" ht="19" customHeight="1" spans="1:10">
      <c r="A11" s="7" t="s">
        <v>10</v>
      </c>
      <c r="B11" s="8" t="s">
        <v>121</v>
      </c>
      <c r="C11" s="9">
        <v>9787564612856</v>
      </c>
      <c r="D11" s="10" t="s">
        <v>121</v>
      </c>
      <c r="E11" s="10" t="s">
        <v>122</v>
      </c>
      <c r="F11" s="10" t="s">
        <v>37</v>
      </c>
      <c r="G11" s="11">
        <v>26</v>
      </c>
      <c r="H11" s="11">
        <v>0.77</v>
      </c>
      <c r="I11" s="11">
        <f>G11*H11</f>
        <v>20.02</v>
      </c>
      <c r="J11" s="7" t="s">
        <v>104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102</v>
      </c>
      <c r="C2" s="9">
        <v>9787040509878</v>
      </c>
      <c r="D2" s="10" t="s">
        <v>102</v>
      </c>
      <c r="E2" s="10" t="s">
        <v>103</v>
      </c>
      <c r="F2" s="10" t="s">
        <v>14</v>
      </c>
      <c r="G2" s="11">
        <v>59.4</v>
      </c>
      <c r="H2" s="11">
        <v>0.77</v>
      </c>
      <c r="I2" s="11">
        <f>G2*H2</f>
        <v>45.738</v>
      </c>
      <c r="J2" s="7" t="s">
        <v>123</v>
      </c>
    </row>
    <row r="3" s="1" customFormat="1" ht="19" customHeight="1" spans="1:10">
      <c r="A3" s="7" t="s">
        <v>10</v>
      </c>
      <c r="B3" s="8" t="s">
        <v>105</v>
      </c>
      <c r="C3" s="20">
        <v>9787122264121</v>
      </c>
      <c r="D3" s="21" t="s">
        <v>106</v>
      </c>
      <c r="E3" s="21" t="s">
        <v>107</v>
      </c>
      <c r="F3" s="21" t="s">
        <v>32</v>
      </c>
      <c r="G3" s="22">
        <v>48</v>
      </c>
      <c r="H3" s="11">
        <v>0.77</v>
      </c>
      <c r="I3" s="11">
        <f>G3*H3</f>
        <v>36.96</v>
      </c>
      <c r="J3" s="7" t="s">
        <v>123</v>
      </c>
    </row>
    <row r="4" s="1" customFormat="1" ht="19" customHeight="1" spans="1:10">
      <c r="A4" s="7" t="s">
        <v>10</v>
      </c>
      <c r="B4" s="8" t="s">
        <v>108</v>
      </c>
      <c r="C4" s="9">
        <v>9787122332653</v>
      </c>
      <c r="D4" s="10" t="s">
        <v>108</v>
      </c>
      <c r="E4" s="10" t="s">
        <v>109</v>
      </c>
      <c r="F4" s="10" t="s">
        <v>32</v>
      </c>
      <c r="G4" s="11">
        <v>48</v>
      </c>
      <c r="H4" s="11">
        <v>0.77</v>
      </c>
      <c r="I4" s="11">
        <f>G4*H4</f>
        <v>36.96</v>
      </c>
      <c r="J4" s="7" t="s">
        <v>123</v>
      </c>
    </row>
    <row r="5" s="1" customFormat="1" ht="19" customHeight="1" spans="1:10">
      <c r="A5" s="7" t="s">
        <v>10</v>
      </c>
      <c r="B5" s="8" t="s">
        <v>110</v>
      </c>
      <c r="C5" s="9">
        <v>9787112038787</v>
      </c>
      <c r="D5" s="10" t="s">
        <v>111</v>
      </c>
      <c r="E5" s="10" t="s">
        <v>112</v>
      </c>
      <c r="F5" s="10" t="s">
        <v>113</v>
      </c>
      <c r="G5" s="11">
        <v>56</v>
      </c>
      <c r="H5" s="11">
        <v>0.77</v>
      </c>
      <c r="I5" s="11">
        <f>G5*H5</f>
        <v>43.12</v>
      </c>
      <c r="J5" s="7" t="s">
        <v>123</v>
      </c>
    </row>
    <row r="6" s="1" customFormat="1" ht="19" customHeight="1" spans="1:10">
      <c r="A6" s="7" t="s">
        <v>10</v>
      </c>
      <c r="B6" s="8" t="s">
        <v>114</v>
      </c>
      <c r="C6" s="9">
        <v>9787040387421</v>
      </c>
      <c r="D6" s="10" t="s">
        <v>114</v>
      </c>
      <c r="E6" s="10" t="s">
        <v>115</v>
      </c>
      <c r="F6" s="10" t="s">
        <v>14</v>
      </c>
      <c r="G6" s="11">
        <v>30.9</v>
      </c>
      <c r="H6" s="11">
        <v>0.77</v>
      </c>
      <c r="I6" s="11">
        <f>G6*H6</f>
        <v>23.793</v>
      </c>
      <c r="J6" s="7" t="s">
        <v>123</v>
      </c>
    </row>
    <row r="7" s="1" customFormat="1" ht="19" customHeight="1" spans="1:10">
      <c r="A7" s="7" t="s">
        <v>10</v>
      </c>
      <c r="B7" s="8" t="s">
        <v>116</v>
      </c>
      <c r="C7" s="9">
        <v>9787040433647</v>
      </c>
      <c r="D7" s="10" t="s">
        <v>116</v>
      </c>
      <c r="E7" s="10" t="s">
        <v>117</v>
      </c>
      <c r="F7" s="10" t="s">
        <v>14</v>
      </c>
      <c r="G7" s="11">
        <v>55</v>
      </c>
      <c r="H7" s="11">
        <v>0.77</v>
      </c>
      <c r="I7" s="11">
        <f>G7*H7</f>
        <v>42.35</v>
      </c>
      <c r="J7" s="7" t="s">
        <v>123</v>
      </c>
    </row>
    <row r="8" s="1" customFormat="1" ht="19" customHeight="1" spans="1:10">
      <c r="A8" s="7" t="s">
        <v>10</v>
      </c>
      <c r="B8" s="8" t="s">
        <v>38</v>
      </c>
      <c r="C8" s="24" t="s">
        <v>39</v>
      </c>
      <c r="D8" s="21" t="s">
        <v>38</v>
      </c>
      <c r="E8" s="21" t="s">
        <v>40</v>
      </c>
      <c r="F8" s="21" t="s">
        <v>14</v>
      </c>
      <c r="G8" s="23">
        <v>49.6</v>
      </c>
      <c r="H8" s="11">
        <v>0.77</v>
      </c>
      <c r="I8" s="11">
        <f>G8*H8</f>
        <v>38.192</v>
      </c>
      <c r="J8" s="7" t="s">
        <v>123</v>
      </c>
    </row>
    <row r="9" s="1" customFormat="1" ht="19" customHeight="1" spans="1:10">
      <c r="A9" s="7" t="s">
        <v>10</v>
      </c>
      <c r="B9" s="8" t="s">
        <v>118</v>
      </c>
      <c r="C9" s="9">
        <v>9787111663645</v>
      </c>
      <c r="D9" s="10" t="s">
        <v>118</v>
      </c>
      <c r="E9" s="10" t="s">
        <v>119</v>
      </c>
      <c r="F9" s="10" t="s">
        <v>120</v>
      </c>
      <c r="G9" s="11">
        <v>59</v>
      </c>
      <c r="H9" s="11">
        <v>0.77</v>
      </c>
      <c r="I9" s="11">
        <f>G9*H9</f>
        <v>45.43</v>
      </c>
      <c r="J9" s="7" t="s">
        <v>123</v>
      </c>
    </row>
    <row r="10" s="1" customFormat="1" ht="19" customHeight="1" spans="1:10">
      <c r="A10" s="7" t="s">
        <v>10</v>
      </c>
      <c r="B10" s="8" t="s">
        <v>44</v>
      </c>
      <c r="C10" s="9">
        <v>9787122191656</v>
      </c>
      <c r="D10" s="10" t="s">
        <v>44</v>
      </c>
      <c r="E10" s="10" t="s">
        <v>45</v>
      </c>
      <c r="F10" s="10" t="s">
        <v>32</v>
      </c>
      <c r="G10" s="11">
        <v>48</v>
      </c>
      <c r="H10" s="11">
        <v>0.77</v>
      </c>
      <c r="I10" s="11">
        <f>G10*H10</f>
        <v>36.96</v>
      </c>
      <c r="J10" s="7" t="s">
        <v>123</v>
      </c>
    </row>
    <row r="11" s="1" customFormat="1" ht="19" customHeight="1" spans="1:10">
      <c r="A11" s="7" t="s">
        <v>10</v>
      </c>
      <c r="B11" s="8" t="s">
        <v>121</v>
      </c>
      <c r="C11" s="9">
        <v>9787564612856</v>
      </c>
      <c r="D11" s="10" t="s">
        <v>121</v>
      </c>
      <c r="E11" s="10" t="s">
        <v>122</v>
      </c>
      <c r="F11" s="10" t="s">
        <v>37</v>
      </c>
      <c r="G11" s="11">
        <v>26</v>
      </c>
      <c r="H11" s="11">
        <v>0.77</v>
      </c>
      <c r="I11" s="11">
        <f>G11*H11</f>
        <v>20.02</v>
      </c>
      <c r="J11" s="7" t="s">
        <v>123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102</v>
      </c>
      <c r="C2" s="9">
        <v>9787040509878</v>
      </c>
      <c r="D2" s="10" t="s">
        <v>102</v>
      </c>
      <c r="E2" s="10" t="s">
        <v>103</v>
      </c>
      <c r="F2" s="10" t="s">
        <v>14</v>
      </c>
      <c r="G2" s="11">
        <v>59.4</v>
      </c>
      <c r="H2" s="11">
        <v>0.77</v>
      </c>
      <c r="I2" s="11">
        <f>G2*H2</f>
        <v>45.738</v>
      </c>
      <c r="J2" s="7" t="s">
        <v>124</v>
      </c>
    </row>
    <row r="3" s="1" customFormat="1" ht="19" customHeight="1" spans="1:10">
      <c r="A3" s="7" t="s">
        <v>10</v>
      </c>
      <c r="B3" s="8" t="s">
        <v>105</v>
      </c>
      <c r="C3" s="20">
        <v>9787122264121</v>
      </c>
      <c r="D3" s="21" t="s">
        <v>106</v>
      </c>
      <c r="E3" s="21" t="s">
        <v>107</v>
      </c>
      <c r="F3" s="21" t="s">
        <v>32</v>
      </c>
      <c r="G3" s="22">
        <v>48</v>
      </c>
      <c r="H3" s="11">
        <v>0.77</v>
      </c>
      <c r="I3" s="11">
        <f>G3*H3</f>
        <v>36.96</v>
      </c>
      <c r="J3" s="7" t="s">
        <v>124</v>
      </c>
    </row>
    <row r="4" s="1" customFormat="1" ht="19" customHeight="1" spans="1:10">
      <c r="A4" s="7" t="s">
        <v>10</v>
      </c>
      <c r="B4" s="8" t="s">
        <v>108</v>
      </c>
      <c r="C4" s="9">
        <v>9787122332653</v>
      </c>
      <c r="D4" s="10" t="s">
        <v>108</v>
      </c>
      <c r="E4" s="10" t="s">
        <v>109</v>
      </c>
      <c r="F4" s="10" t="s">
        <v>32</v>
      </c>
      <c r="G4" s="11">
        <v>48</v>
      </c>
      <c r="H4" s="11">
        <v>0.77</v>
      </c>
      <c r="I4" s="11">
        <f>G4*H4</f>
        <v>36.96</v>
      </c>
      <c r="J4" s="7" t="s">
        <v>124</v>
      </c>
    </row>
    <row r="5" s="1" customFormat="1" ht="19" customHeight="1" spans="1:10">
      <c r="A5" s="7" t="s">
        <v>10</v>
      </c>
      <c r="B5" s="8" t="s">
        <v>110</v>
      </c>
      <c r="C5" s="9">
        <v>9787112038787</v>
      </c>
      <c r="D5" s="10" t="s">
        <v>111</v>
      </c>
      <c r="E5" s="10" t="s">
        <v>112</v>
      </c>
      <c r="F5" s="10" t="s">
        <v>113</v>
      </c>
      <c r="G5" s="11">
        <v>56</v>
      </c>
      <c r="H5" s="11">
        <v>0.77</v>
      </c>
      <c r="I5" s="11">
        <f>G5*H5</f>
        <v>43.12</v>
      </c>
      <c r="J5" s="7" t="s">
        <v>124</v>
      </c>
    </row>
    <row r="6" s="1" customFormat="1" ht="19" customHeight="1" spans="1:10">
      <c r="A6" s="7" t="s">
        <v>10</v>
      </c>
      <c r="B6" s="8" t="s">
        <v>114</v>
      </c>
      <c r="C6" s="9">
        <v>9787040387421</v>
      </c>
      <c r="D6" s="10" t="s">
        <v>114</v>
      </c>
      <c r="E6" s="10" t="s">
        <v>115</v>
      </c>
      <c r="F6" s="10" t="s">
        <v>14</v>
      </c>
      <c r="G6" s="11">
        <v>30.9</v>
      </c>
      <c r="H6" s="11">
        <v>0.77</v>
      </c>
      <c r="I6" s="11">
        <f>G6*H6</f>
        <v>23.793</v>
      </c>
      <c r="J6" s="7" t="s">
        <v>124</v>
      </c>
    </row>
    <row r="7" s="1" customFormat="1" ht="19" customHeight="1" spans="1:10">
      <c r="A7" s="7" t="s">
        <v>10</v>
      </c>
      <c r="B7" s="8" t="s">
        <v>116</v>
      </c>
      <c r="C7" s="9">
        <v>9787040433647</v>
      </c>
      <c r="D7" s="10" t="s">
        <v>116</v>
      </c>
      <c r="E7" s="10" t="s">
        <v>117</v>
      </c>
      <c r="F7" s="10" t="s">
        <v>14</v>
      </c>
      <c r="G7" s="11">
        <v>55</v>
      </c>
      <c r="H7" s="11">
        <v>0.77</v>
      </c>
      <c r="I7" s="11">
        <f>G7*H7</f>
        <v>42.35</v>
      </c>
      <c r="J7" s="7" t="s">
        <v>124</v>
      </c>
    </row>
    <row r="8" s="1" customFormat="1" ht="19" customHeight="1" spans="1:10">
      <c r="A8" s="7" t="s">
        <v>10</v>
      </c>
      <c r="B8" s="8" t="s">
        <v>38</v>
      </c>
      <c r="C8" s="24" t="s">
        <v>39</v>
      </c>
      <c r="D8" s="21" t="s">
        <v>38</v>
      </c>
      <c r="E8" s="21" t="s">
        <v>40</v>
      </c>
      <c r="F8" s="21" t="s">
        <v>14</v>
      </c>
      <c r="G8" s="23">
        <v>49.6</v>
      </c>
      <c r="H8" s="11">
        <v>0.77</v>
      </c>
      <c r="I8" s="11">
        <f>G8*H8</f>
        <v>38.192</v>
      </c>
      <c r="J8" s="7" t="s">
        <v>124</v>
      </c>
    </row>
    <row r="9" s="1" customFormat="1" ht="19" customHeight="1" spans="1:10">
      <c r="A9" s="7" t="s">
        <v>10</v>
      </c>
      <c r="B9" s="8" t="s">
        <v>118</v>
      </c>
      <c r="C9" s="9">
        <v>9787111663645</v>
      </c>
      <c r="D9" s="10" t="s">
        <v>118</v>
      </c>
      <c r="E9" s="10" t="s">
        <v>119</v>
      </c>
      <c r="F9" s="10" t="s">
        <v>120</v>
      </c>
      <c r="G9" s="11">
        <v>59</v>
      </c>
      <c r="H9" s="11">
        <v>0.77</v>
      </c>
      <c r="I9" s="11">
        <f>G9*H9</f>
        <v>45.43</v>
      </c>
      <c r="J9" s="7" t="s">
        <v>124</v>
      </c>
    </row>
    <row r="10" s="1" customFormat="1" ht="19" customHeight="1" spans="1:10">
      <c r="A10" s="7" t="s">
        <v>10</v>
      </c>
      <c r="B10" s="8" t="s">
        <v>44</v>
      </c>
      <c r="C10" s="9">
        <v>9787122191656</v>
      </c>
      <c r="D10" s="10" t="s">
        <v>44</v>
      </c>
      <c r="E10" s="10" t="s">
        <v>45</v>
      </c>
      <c r="F10" s="10" t="s">
        <v>32</v>
      </c>
      <c r="G10" s="11">
        <v>48</v>
      </c>
      <c r="H10" s="11">
        <v>0.77</v>
      </c>
      <c r="I10" s="11">
        <f>G10*H10</f>
        <v>36.96</v>
      </c>
      <c r="J10" s="7" t="s">
        <v>124</v>
      </c>
    </row>
    <row r="11" s="1" customFormat="1" ht="19" customHeight="1" spans="1:10">
      <c r="A11" s="7" t="s">
        <v>10</v>
      </c>
      <c r="B11" s="8" t="s">
        <v>121</v>
      </c>
      <c r="C11" s="9">
        <v>9787564612856</v>
      </c>
      <c r="D11" s="10" t="s">
        <v>121</v>
      </c>
      <c r="E11" s="10" t="s">
        <v>122</v>
      </c>
      <c r="F11" s="10" t="s">
        <v>37</v>
      </c>
      <c r="G11" s="11">
        <v>26</v>
      </c>
      <c r="H11" s="11">
        <v>0.77</v>
      </c>
      <c r="I11" s="11">
        <f>G11*H11</f>
        <v>20.02</v>
      </c>
      <c r="J11" s="7" t="s">
        <v>124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125</v>
      </c>
      <c r="C2" s="9">
        <v>9787122129826</v>
      </c>
      <c r="D2" s="10" t="s">
        <v>125</v>
      </c>
      <c r="E2" s="10" t="s">
        <v>126</v>
      </c>
      <c r="F2" s="10" t="s">
        <v>32</v>
      </c>
      <c r="G2" s="11">
        <v>39</v>
      </c>
      <c r="H2" s="11">
        <v>0.77</v>
      </c>
      <c r="I2" s="11">
        <f>G2*H2</f>
        <v>30.03</v>
      </c>
      <c r="J2" s="7" t="s">
        <v>127</v>
      </c>
    </row>
    <row r="3" s="1" customFormat="1" ht="19" customHeight="1" spans="1:10">
      <c r="A3" s="7" t="s">
        <v>10</v>
      </c>
      <c r="B3" s="8" t="s">
        <v>128</v>
      </c>
      <c r="C3" s="9">
        <v>9787030089595</v>
      </c>
      <c r="D3" s="10" t="s">
        <v>128</v>
      </c>
      <c r="E3" s="10" t="s">
        <v>129</v>
      </c>
      <c r="F3" s="10" t="s">
        <v>130</v>
      </c>
      <c r="G3" s="11">
        <v>48</v>
      </c>
      <c r="H3" s="11">
        <v>0.77</v>
      </c>
      <c r="I3" s="11">
        <f>G3*H3</f>
        <v>36.96</v>
      </c>
      <c r="J3" s="7" t="s">
        <v>127</v>
      </c>
    </row>
    <row r="4" s="1" customFormat="1" ht="19" customHeight="1" spans="1:10">
      <c r="A4" s="7" t="s">
        <v>10</v>
      </c>
      <c r="B4" s="8" t="s">
        <v>131</v>
      </c>
      <c r="C4" s="9">
        <v>9787122333346</v>
      </c>
      <c r="D4" s="10" t="s">
        <v>131</v>
      </c>
      <c r="E4" s="10" t="s">
        <v>132</v>
      </c>
      <c r="F4" s="10" t="s">
        <v>32</v>
      </c>
      <c r="G4" s="11">
        <v>39</v>
      </c>
      <c r="H4" s="11">
        <v>0.77</v>
      </c>
      <c r="I4" s="11">
        <f>G4*H4</f>
        <v>30.03</v>
      </c>
      <c r="J4" s="7" t="s">
        <v>127</v>
      </c>
    </row>
    <row r="5" s="1" customFormat="1" ht="19" customHeight="1" spans="1:10">
      <c r="A5" s="7" t="s">
        <v>10</v>
      </c>
      <c r="B5" s="8" t="s">
        <v>133</v>
      </c>
      <c r="C5" s="9">
        <v>9787502507015</v>
      </c>
      <c r="D5" s="10" t="s">
        <v>134</v>
      </c>
      <c r="E5" s="10" t="s">
        <v>135</v>
      </c>
      <c r="F5" s="10" t="s">
        <v>32</v>
      </c>
      <c r="G5" s="11">
        <v>46</v>
      </c>
      <c r="H5" s="11">
        <v>0.77</v>
      </c>
      <c r="I5" s="11">
        <f>G5*H5</f>
        <v>35.42</v>
      </c>
      <c r="J5" s="7" t="s">
        <v>127</v>
      </c>
    </row>
    <row r="6" s="1" customFormat="1" ht="19" customHeight="1" spans="1:10">
      <c r="A6" s="7" t="s">
        <v>10</v>
      </c>
      <c r="B6" s="8" t="s">
        <v>136</v>
      </c>
      <c r="C6" s="9">
        <v>9787562957164</v>
      </c>
      <c r="D6" s="10" t="s">
        <v>137</v>
      </c>
      <c r="E6" s="10" t="s">
        <v>138</v>
      </c>
      <c r="F6" s="10" t="s">
        <v>139</v>
      </c>
      <c r="G6" s="11">
        <v>98</v>
      </c>
      <c r="H6" s="11">
        <v>0.77</v>
      </c>
      <c r="I6" s="11">
        <f>G6*H6</f>
        <v>75.46</v>
      </c>
      <c r="J6" s="7" t="s">
        <v>127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125</v>
      </c>
      <c r="C2" s="9">
        <v>9787122129826</v>
      </c>
      <c r="D2" s="10" t="s">
        <v>125</v>
      </c>
      <c r="E2" s="10" t="s">
        <v>126</v>
      </c>
      <c r="F2" s="10" t="s">
        <v>32</v>
      </c>
      <c r="G2" s="11">
        <v>39</v>
      </c>
      <c r="H2" s="11">
        <v>0.77</v>
      </c>
      <c r="I2" s="11">
        <f>G2*H2</f>
        <v>30.03</v>
      </c>
      <c r="J2" s="7" t="s">
        <v>140</v>
      </c>
    </row>
    <row r="3" s="1" customFormat="1" ht="19" customHeight="1" spans="1:10">
      <c r="A3" s="7" t="s">
        <v>10</v>
      </c>
      <c r="B3" s="8" t="s">
        <v>128</v>
      </c>
      <c r="C3" s="9">
        <v>9787030089595</v>
      </c>
      <c r="D3" s="10" t="s">
        <v>128</v>
      </c>
      <c r="E3" s="10" t="s">
        <v>129</v>
      </c>
      <c r="F3" s="10" t="s">
        <v>130</v>
      </c>
      <c r="G3" s="11">
        <v>48</v>
      </c>
      <c r="H3" s="11">
        <v>0.77</v>
      </c>
      <c r="I3" s="11">
        <f>G3*H3</f>
        <v>36.96</v>
      </c>
      <c r="J3" s="7" t="s">
        <v>140</v>
      </c>
    </row>
    <row r="4" s="1" customFormat="1" ht="19" customHeight="1" spans="1:10">
      <c r="A4" s="7" t="s">
        <v>10</v>
      </c>
      <c r="B4" s="8" t="s">
        <v>131</v>
      </c>
      <c r="C4" s="9">
        <v>9787122333346</v>
      </c>
      <c r="D4" s="10" t="s">
        <v>131</v>
      </c>
      <c r="E4" s="10" t="s">
        <v>132</v>
      </c>
      <c r="F4" s="10" t="s">
        <v>32</v>
      </c>
      <c r="G4" s="11">
        <v>39</v>
      </c>
      <c r="H4" s="11">
        <v>0.77</v>
      </c>
      <c r="I4" s="11">
        <f>G4*H4</f>
        <v>30.03</v>
      </c>
      <c r="J4" s="7" t="s">
        <v>140</v>
      </c>
    </row>
    <row r="5" s="1" customFormat="1" ht="19" customHeight="1" spans="1:10">
      <c r="A5" s="7" t="s">
        <v>10</v>
      </c>
      <c r="B5" s="8" t="s">
        <v>133</v>
      </c>
      <c r="C5" s="9">
        <v>9787502507015</v>
      </c>
      <c r="D5" s="10" t="s">
        <v>134</v>
      </c>
      <c r="E5" s="10" t="s">
        <v>135</v>
      </c>
      <c r="F5" s="10" t="s">
        <v>32</v>
      </c>
      <c r="G5" s="11">
        <v>46</v>
      </c>
      <c r="H5" s="11">
        <v>0.77</v>
      </c>
      <c r="I5" s="11">
        <f>G5*H5</f>
        <v>35.42</v>
      </c>
      <c r="J5" s="7" t="s">
        <v>140</v>
      </c>
    </row>
    <row r="6" s="1" customFormat="1" ht="19" customHeight="1" spans="1:10">
      <c r="A6" s="7" t="s">
        <v>10</v>
      </c>
      <c r="B6" s="8" t="s">
        <v>136</v>
      </c>
      <c r="C6" s="9">
        <v>9787562957164</v>
      </c>
      <c r="D6" s="10" t="s">
        <v>137</v>
      </c>
      <c r="E6" s="10" t="s">
        <v>138</v>
      </c>
      <c r="F6" s="10" t="s">
        <v>139</v>
      </c>
      <c r="G6" s="11">
        <v>98</v>
      </c>
      <c r="H6" s="11">
        <v>0.77</v>
      </c>
      <c r="I6" s="11">
        <f>G6*H6</f>
        <v>75.46</v>
      </c>
      <c r="J6" s="7" t="s">
        <v>140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125</v>
      </c>
      <c r="C2" s="9">
        <v>9787122129826</v>
      </c>
      <c r="D2" s="10" t="s">
        <v>125</v>
      </c>
      <c r="E2" s="10" t="s">
        <v>126</v>
      </c>
      <c r="F2" s="10" t="s">
        <v>32</v>
      </c>
      <c r="G2" s="11">
        <v>39</v>
      </c>
      <c r="H2" s="11">
        <v>0.77</v>
      </c>
      <c r="I2" s="11">
        <f>G2*H2</f>
        <v>30.03</v>
      </c>
      <c r="J2" s="7" t="s">
        <v>141</v>
      </c>
    </row>
    <row r="3" s="1" customFormat="1" ht="19" customHeight="1" spans="1:10">
      <c r="A3" s="7" t="s">
        <v>10</v>
      </c>
      <c r="B3" s="8" t="s">
        <v>128</v>
      </c>
      <c r="C3" s="9">
        <v>9787030089595</v>
      </c>
      <c r="D3" s="10" t="s">
        <v>128</v>
      </c>
      <c r="E3" s="10" t="s">
        <v>129</v>
      </c>
      <c r="F3" s="10" t="s">
        <v>130</v>
      </c>
      <c r="G3" s="11">
        <v>48</v>
      </c>
      <c r="H3" s="11">
        <v>0.77</v>
      </c>
      <c r="I3" s="11">
        <f>G3*H3</f>
        <v>36.96</v>
      </c>
      <c r="J3" s="7" t="s">
        <v>141</v>
      </c>
    </row>
    <row r="4" s="1" customFormat="1" ht="19" customHeight="1" spans="1:10">
      <c r="A4" s="7" t="s">
        <v>10</v>
      </c>
      <c r="B4" s="8" t="s">
        <v>131</v>
      </c>
      <c r="C4" s="9">
        <v>9787122333346</v>
      </c>
      <c r="D4" s="10" t="s">
        <v>131</v>
      </c>
      <c r="E4" s="10" t="s">
        <v>132</v>
      </c>
      <c r="F4" s="10" t="s">
        <v>32</v>
      </c>
      <c r="G4" s="11">
        <v>39</v>
      </c>
      <c r="H4" s="11">
        <v>0.77</v>
      </c>
      <c r="I4" s="11">
        <f>G4*H4</f>
        <v>30.03</v>
      </c>
      <c r="J4" s="7" t="s">
        <v>141</v>
      </c>
    </row>
    <row r="5" s="1" customFormat="1" ht="19" customHeight="1" spans="1:10">
      <c r="A5" s="7" t="s">
        <v>10</v>
      </c>
      <c r="B5" s="8" t="s">
        <v>133</v>
      </c>
      <c r="C5" s="9">
        <v>9787502507015</v>
      </c>
      <c r="D5" s="10" t="s">
        <v>134</v>
      </c>
      <c r="E5" s="10" t="s">
        <v>135</v>
      </c>
      <c r="F5" s="10" t="s">
        <v>32</v>
      </c>
      <c r="G5" s="11">
        <v>46</v>
      </c>
      <c r="H5" s="11">
        <v>0.77</v>
      </c>
      <c r="I5" s="11">
        <f>G5*H5</f>
        <v>35.42</v>
      </c>
      <c r="J5" s="7" t="s">
        <v>141</v>
      </c>
    </row>
    <row r="6" s="1" customFormat="1" ht="19" customHeight="1" spans="1:10">
      <c r="A6" s="7" t="s">
        <v>10</v>
      </c>
      <c r="B6" s="8" t="s">
        <v>136</v>
      </c>
      <c r="C6" s="9">
        <v>9787562957164</v>
      </c>
      <c r="D6" s="10" t="s">
        <v>137</v>
      </c>
      <c r="E6" s="10" t="s">
        <v>138</v>
      </c>
      <c r="F6" s="10" t="s">
        <v>139</v>
      </c>
      <c r="G6" s="11">
        <v>98</v>
      </c>
      <c r="H6" s="11">
        <v>0.77</v>
      </c>
      <c r="I6" s="11">
        <f>G6*H6</f>
        <v>75.46</v>
      </c>
      <c r="J6" s="7" t="s">
        <v>141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125</v>
      </c>
      <c r="C2" s="9">
        <v>9787122129826</v>
      </c>
      <c r="D2" s="10" t="s">
        <v>125</v>
      </c>
      <c r="E2" s="10" t="s">
        <v>126</v>
      </c>
      <c r="F2" s="10" t="s">
        <v>32</v>
      </c>
      <c r="G2" s="11">
        <v>39</v>
      </c>
      <c r="H2" s="11">
        <v>0.77</v>
      </c>
      <c r="I2" s="11">
        <f>G2*H2</f>
        <v>30.03</v>
      </c>
      <c r="J2" s="7" t="s">
        <v>142</v>
      </c>
    </row>
    <row r="3" s="1" customFormat="1" ht="19" customHeight="1" spans="1:10">
      <c r="A3" s="7" t="s">
        <v>10</v>
      </c>
      <c r="B3" s="8" t="s">
        <v>128</v>
      </c>
      <c r="C3" s="9">
        <v>9787030089595</v>
      </c>
      <c r="D3" s="10" t="s">
        <v>128</v>
      </c>
      <c r="E3" s="10" t="s">
        <v>129</v>
      </c>
      <c r="F3" s="10" t="s">
        <v>130</v>
      </c>
      <c r="G3" s="11">
        <v>48</v>
      </c>
      <c r="H3" s="11">
        <v>0.77</v>
      </c>
      <c r="I3" s="11">
        <f>G3*H3</f>
        <v>36.96</v>
      </c>
      <c r="J3" s="7" t="s">
        <v>142</v>
      </c>
    </row>
    <row r="4" s="1" customFormat="1" ht="19" customHeight="1" spans="1:10">
      <c r="A4" s="7" t="s">
        <v>10</v>
      </c>
      <c r="B4" s="8" t="s">
        <v>133</v>
      </c>
      <c r="C4" s="9">
        <v>9787502507015</v>
      </c>
      <c r="D4" s="10" t="s">
        <v>134</v>
      </c>
      <c r="E4" s="10" t="s">
        <v>135</v>
      </c>
      <c r="F4" s="10" t="s">
        <v>32</v>
      </c>
      <c r="G4" s="11">
        <v>46</v>
      </c>
      <c r="H4" s="11">
        <v>0.77</v>
      </c>
      <c r="I4" s="11">
        <f>G4*H4</f>
        <v>35.42</v>
      </c>
      <c r="J4" s="7" t="s">
        <v>142</v>
      </c>
    </row>
    <row r="5" s="1" customFormat="1" ht="19" customHeight="1" spans="1:10">
      <c r="A5" s="7" t="s">
        <v>10</v>
      </c>
      <c r="B5" s="8" t="s">
        <v>136</v>
      </c>
      <c r="C5" s="9">
        <v>9787562957164</v>
      </c>
      <c r="D5" s="10" t="s">
        <v>137</v>
      </c>
      <c r="E5" s="10" t="s">
        <v>138</v>
      </c>
      <c r="F5" s="10" t="s">
        <v>139</v>
      </c>
      <c r="G5" s="11">
        <v>98</v>
      </c>
      <c r="H5" s="11">
        <v>0.77</v>
      </c>
      <c r="I5" s="11">
        <f>G5*H5</f>
        <v>75.46</v>
      </c>
      <c r="J5" s="7" t="s">
        <v>142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29</v>
      </c>
      <c r="C2" s="19">
        <v>9787122107985</v>
      </c>
      <c r="D2" s="10" t="s">
        <v>30</v>
      </c>
      <c r="E2" s="10" t="s">
        <v>31</v>
      </c>
      <c r="F2" s="10" t="s">
        <v>32</v>
      </c>
      <c r="G2" s="11">
        <v>30</v>
      </c>
      <c r="H2" s="11">
        <v>0.77</v>
      </c>
      <c r="I2" s="11">
        <f>G2*H2</f>
        <v>23.1</v>
      </c>
      <c r="J2" s="7" t="s">
        <v>33</v>
      </c>
    </row>
    <row r="3" s="1" customFormat="1" ht="19" customHeight="1" spans="1:10">
      <c r="A3" s="7" t="s">
        <v>10</v>
      </c>
      <c r="B3" s="8" t="s">
        <v>34</v>
      </c>
      <c r="C3" s="19">
        <v>9787564622947</v>
      </c>
      <c r="D3" s="10" t="s">
        <v>35</v>
      </c>
      <c r="E3" s="10" t="s">
        <v>36</v>
      </c>
      <c r="F3" s="10" t="s">
        <v>37</v>
      </c>
      <c r="G3" s="11">
        <v>35</v>
      </c>
      <c r="H3" s="11">
        <v>0.77</v>
      </c>
      <c r="I3" s="11">
        <f>G3*H3</f>
        <v>26.95</v>
      </c>
      <c r="J3" s="7" t="s">
        <v>33</v>
      </c>
    </row>
    <row r="4" s="1" customFormat="1" ht="19" customHeight="1" spans="1:10">
      <c r="A4" s="7" t="s">
        <v>10</v>
      </c>
      <c r="B4" s="8" t="s">
        <v>38</v>
      </c>
      <c r="C4" s="24" t="s">
        <v>39</v>
      </c>
      <c r="D4" s="21" t="s">
        <v>38</v>
      </c>
      <c r="E4" s="21" t="s">
        <v>40</v>
      </c>
      <c r="F4" s="21" t="s">
        <v>14</v>
      </c>
      <c r="G4" s="23">
        <v>49.6</v>
      </c>
      <c r="H4" s="11">
        <v>0.77</v>
      </c>
      <c r="I4" s="11">
        <f>G4*H4</f>
        <v>38.192</v>
      </c>
      <c r="J4" s="7" t="s">
        <v>33</v>
      </c>
    </row>
    <row r="5" s="1" customFormat="1" ht="19" customHeight="1" spans="1:10">
      <c r="A5" s="7" t="s">
        <v>10</v>
      </c>
      <c r="B5" s="8" t="s">
        <v>41</v>
      </c>
      <c r="C5" s="9">
        <v>9787122059390</v>
      </c>
      <c r="D5" s="10" t="s">
        <v>42</v>
      </c>
      <c r="E5" s="10" t="s">
        <v>43</v>
      </c>
      <c r="F5" s="10" t="s">
        <v>32</v>
      </c>
      <c r="G5" s="11">
        <v>49</v>
      </c>
      <c r="H5" s="11">
        <v>0.77</v>
      </c>
      <c r="I5" s="11">
        <f>G5*H5</f>
        <v>37.73</v>
      </c>
      <c r="J5" s="7" t="s">
        <v>33</v>
      </c>
    </row>
    <row r="6" s="1" customFormat="1" ht="19" customHeight="1" spans="1:10">
      <c r="A6" s="7" t="s">
        <v>10</v>
      </c>
      <c r="B6" s="8" t="s">
        <v>44</v>
      </c>
      <c r="C6" s="9">
        <v>9787122191656</v>
      </c>
      <c r="D6" s="10" t="s">
        <v>44</v>
      </c>
      <c r="E6" s="10" t="s">
        <v>45</v>
      </c>
      <c r="F6" s="10" t="s">
        <v>32</v>
      </c>
      <c r="G6" s="11">
        <v>48</v>
      </c>
      <c r="H6" s="11">
        <v>0.77</v>
      </c>
      <c r="I6" s="11">
        <f>G6*H6</f>
        <v>36.96</v>
      </c>
      <c r="J6" s="7" t="s">
        <v>33</v>
      </c>
    </row>
    <row r="7" s="1" customFormat="1" ht="19" customHeight="1" spans="1:10">
      <c r="A7" s="7" t="s">
        <v>10</v>
      </c>
      <c r="B7" s="8" t="s">
        <v>46</v>
      </c>
      <c r="C7" s="9">
        <v>9787561185391</v>
      </c>
      <c r="D7" s="10" t="s">
        <v>47</v>
      </c>
      <c r="E7" s="10" t="s">
        <v>48</v>
      </c>
      <c r="F7" s="10" t="s">
        <v>49</v>
      </c>
      <c r="G7" s="11">
        <v>48</v>
      </c>
      <c r="H7" s="11">
        <v>0.77</v>
      </c>
      <c r="I7" s="11">
        <f>G7*H7</f>
        <v>36.96</v>
      </c>
      <c r="J7" s="7" t="s">
        <v>33</v>
      </c>
    </row>
    <row r="8" s="1" customFormat="1" ht="19" customHeight="1" spans="1:10">
      <c r="A8" s="7" t="s">
        <v>10</v>
      </c>
      <c r="B8" s="8" t="s">
        <v>50</v>
      </c>
      <c r="C8" s="9">
        <v>9787561820872</v>
      </c>
      <c r="D8" s="10" t="s">
        <v>51</v>
      </c>
      <c r="E8" s="10" t="s">
        <v>52</v>
      </c>
      <c r="F8" s="7" t="s">
        <v>53</v>
      </c>
      <c r="G8" s="11">
        <v>40</v>
      </c>
      <c r="H8" s="11">
        <v>0.77</v>
      </c>
      <c r="I8" s="11">
        <f>G8*H8</f>
        <v>30.8</v>
      </c>
      <c r="J8" s="7" t="s">
        <v>33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125</v>
      </c>
      <c r="C2" s="9">
        <v>9787122129826</v>
      </c>
      <c r="D2" s="10" t="s">
        <v>125</v>
      </c>
      <c r="E2" s="10" t="s">
        <v>126</v>
      </c>
      <c r="F2" s="10" t="s">
        <v>32</v>
      </c>
      <c r="G2" s="11">
        <v>39</v>
      </c>
      <c r="H2" s="11">
        <v>0.77</v>
      </c>
      <c r="I2" s="11">
        <f>G2*H2</f>
        <v>30.03</v>
      </c>
      <c r="J2" s="7" t="s">
        <v>143</v>
      </c>
    </row>
    <row r="3" s="1" customFormat="1" ht="19" customHeight="1" spans="1:10">
      <c r="A3" s="7" t="s">
        <v>10</v>
      </c>
      <c r="B3" s="8" t="s">
        <v>128</v>
      </c>
      <c r="C3" s="9">
        <v>9787030089595</v>
      </c>
      <c r="D3" s="10" t="s">
        <v>128</v>
      </c>
      <c r="E3" s="10" t="s">
        <v>129</v>
      </c>
      <c r="F3" s="10" t="s">
        <v>130</v>
      </c>
      <c r="G3" s="11">
        <v>48</v>
      </c>
      <c r="H3" s="11">
        <v>0.77</v>
      </c>
      <c r="I3" s="11">
        <f>G3*H3</f>
        <v>36.96</v>
      </c>
      <c r="J3" s="7" t="s">
        <v>143</v>
      </c>
    </row>
    <row r="4" s="1" customFormat="1" ht="19" customHeight="1" spans="1:10">
      <c r="A4" s="7" t="s">
        <v>10</v>
      </c>
      <c r="B4" s="8" t="s">
        <v>133</v>
      </c>
      <c r="C4" s="9">
        <v>9787502507015</v>
      </c>
      <c r="D4" s="10" t="s">
        <v>134</v>
      </c>
      <c r="E4" s="10" t="s">
        <v>135</v>
      </c>
      <c r="F4" s="10" t="s">
        <v>32</v>
      </c>
      <c r="G4" s="11">
        <v>46</v>
      </c>
      <c r="H4" s="11">
        <v>0.77</v>
      </c>
      <c r="I4" s="11">
        <f>G4*H4</f>
        <v>35.42</v>
      </c>
      <c r="J4" s="7" t="s">
        <v>143</v>
      </c>
    </row>
    <row r="5" s="1" customFormat="1" ht="19" customHeight="1" spans="1:10">
      <c r="A5" s="7" t="s">
        <v>10</v>
      </c>
      <c r="B5" s="8" t="s">
        <v>136</v>
      </c>
      <c r="C5" s="9">
        <v>9787562957164</v>
      </c>
      <c r="D5" s="10" t="s">
        <v>137</v>
      </c>
      <c r="E5" s="10" t="s">
        <v>138</v>
      </c>
      <c r="F5" s="10" t="s">
        <v>139</v>
      </c>
      <c r="G5" s="11">
        <v>98</v>
      </c>
      <c r="H5" s="11">
        <v>0.77</v>
      </c>
      <c r="I5" s="11">
        <f>G5*H5</f>
        <v>75.46</v>
      </c>
      <c r="J5" s="7" t="s">
        <v>143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144</v>
      </c>
      <c r="C2" s="9">
        <v>9787122262240</v>
      </c>
      <c r="D2" s="10" t="s">
        <v>145</v>
      </c>
      <c r="E2" s="10" t="s">
        <v>146</v>
      </c>
      <c r="F2" s="10" t="s">
        <v>32</v>
      </c>
      <c r="G2" s="11">
        <v>85</v>
      </c>
      <c r="H2" s="11">
        <v>0.77</v>
      </c>
      <c r="I2" s="11">
        <f>G2*H2</f>
        <v>65.45</v>
      </c>
      <c r="J2" s="7" t="s">
        <v>147</v>
      </c>
    </row>
    <row r="3" s="1" customFormat="1" ht="19" customHeight="1" spans="1:10">
      <c r="A3" s="7" t="s">
        <v>10</v>
      </c>
      <c r="B3" s="8" t="s">
        <v>148</v>
      </c>
      <c r="C3" s="9">
        <v>9787502467043</v>
      </c>
      <c r="D3" s="10" t="s">
        <v>149</v>
      </c>
      <c r="E3" s="10" t="s">
        <v>150</v>
      </c>
      <c r="F3" s="10" t="s">
        <v>67</v>
      </c>
      <c r="G3" s="11">
        <v>50</v>
      </c>
      <c r="H3" s="11">
        <v>0.77</v>
      </c>
      <c r="I3" s="11">
        <f>G3*H3</f>
        <v>38.5</v>
      </c>
      <c r="J3" s="7" t="s">
        <v>147</v>
      </c>
    </row>
    <row r="4" s="1" customFormat="1" ht="19" customHeight="1" spans="1:10">
      <c r="A4" s="7" t="s">
        <v>10</v>
      </c>
      <c r="B4" s="8" t="s">
        <v>151</v>
      </c>
      <c r="C4" s="9">
        <v>9787564638238</v>
      </c>
      <c r="D4" s="10" t="s">
        <v>151</v>
      </c>
      <c r="E4" s="10" t="s">
        <v>152</v>
      </c>
      <c r="F4" s="10" t="s">
        <v>37</v>
      </c>
      <c r="G4" s="11">
        <v>32</v>
      </c>
      <c r="H4" s="11">
        <v>0.77</v>
      </c>
      <c r="I4" s="11">
        <f>G4*H4</f>
        <v>24.64</v>
      </c>
      <c r="J4" s="7" t="s">
        <v>147</v>
      </c>
    </row>
    <row r="5" s="1" customFormat="1" ht="19" customHeight="1" spans="1:10">
      <c r="A5" s="14" t="s">
        <v>10</v>
      </c>
      <c r="B5" s="15" t="s">
        <v>153</v>
      </c>
      <c r="C5" s="16">
        <v>9787030138514</v>
      </c>
      <c r="D5" s="14" t="s">
        <v>154</v>
      </c>
      <c r="E5" s="14" t="s">
        <v>155</v>
      </c>
      <c r="F5" s="14" t="s">
        <v>130</v>
      </c>
      <c r="G5" s="17">
        <f>79+15</f>
        <v>94</v>
      </c>
      <c r="H5" s="18">
        <v>0.77</v>
      </c>
      <c r="I5" s="18">
        <f>G5*H5</f>
        <v>72.38</v>
      </c>
      <c r="J5" s="14" t="s">
        <v>147</v>
      </c>
    </row>
    <row r="6" s="1" customFormat="1" ht="19" customHeight="1" spans="1:10">
      <c r="A6" s="7" t="s">
        <v>10</v>
      </c>
      <c r="B6" s="8" t="s">
        <v>156</v>
      </c>
      <c r="C6" s="19">
        <v>9787121260063</v>
      </c>
      <c r="D6" s="10" t="s">
        <v>157</v>
      </c>
      <c r="E6" s="10" t="s">
        <v>158</v>
      </c>
      <c r="F6" s="10" t="s">
        <v>159</v>
      </c>
      <c r="G6" s="11">
        <v>48</v>
      </c>
      <c r="H6" s="11">
        <v>0.77</v>
      </c>
      <c r="I6" s="11">
        <f>G6*H6</f>
        <v>36.96</v>
      </c>
      <c r="J6" s="7" t="s">
        <v>147</v>
      </c>
    </row>
    <row r="7" s="1" customFormat="1" ht="19" customHeight="1" spans="1:10">
      <c r="A7" s="7" t="s">
        <v>10</v>
      </c>
      <c r="B7" s="8" t="s">
        <v>160</v>
      </c>
      <c r="C7" s="9">
        <v>9787502042806</v>
      </c>
      <c r="D7" s="10" t="s">
        <v>161</v>
      </c>
      <c r="E7" s="10" t="s">
        <v>109</v>
      </c>
      <c r="F7" s="10" t="s">
        <v>22</v>
      </c>
      <c r="G7" s="11">
        <v>28</v>
      </c>
      <c r="H7" s="11">
        <v>0.77</v>
      </c>
      <c r="I7" s="11">
        <f>G7*H7</f>
        <v>21.56</v>
      </c>
      <c r="J7" s="7" t="s">
        <v>147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144</v>
      </c>
      <c r="C2" s="9">
        <v>9787122262240</v>
      </c>
      <c r="D2" s="10" t="s">
        <v>145</v>
      </c>
      <c r="E2" s="10" t="s">
        <v>146</v>
      </c>
      <c r="F2" s="10" t="s">
        <v>32</v>
      </c>
      <c r="G2" s="11">
        <v>85</v>
      </c>
      <c r="H2" s="11">
        <v>0.77</v>
      </c>
      <c r="I2" s="11">
        <f>G2*H2</f>
        <v>65.45</v>
      </c>
      <c r="J2" s="7" t="s">
        <v>162</v>
      </c>
    </row>
    <row r="3" s="1" customFormat="1" ht="19" customHeight="1" spans="1:10">
      <c r="A3" s="7" t="s">
        <v>10</v>
      </c>
      <c r="B3" s="8" t="s">
        <v>148</v>
      </c>
      <c r="C3" s="9">
        <v>9787502467043</v>
      </c>
      <c r="D3" s="10" t="s">
        <v>149</v>
      </c>
      <c r="E3" s="10" t="s">
        <v>150</v>
      </c>
      <c r="F3" s="10" t="s">
        <v>67</v>
      </c>
      <c r="G3" s="11">
        <v>50</v>
      </c>
      <c r="H3" s="11">
        <v>0.77</v>
      </c>
      <c r="I3" s="11">
        <f>G3*H3</f>
        <v>38.5</v>
      </c>
      <c r="J3" s="7" t="s">
        <v>162</v>
      </c>
    </row>
    <row r="4" s="1" customFormat="1" ht="19" customHeight="1" spans="1:10">
      <c r="A4" s="7" t="s">
        <v>10</v>
      </c>
      <c r="B4" s="8" t="s">
        <v>151</v>
      </c>
      <c r="C4" s="9">
        <v>9787564638238</v>
      </c>
      <c r="D4" s="10" t="s">
        <v>151</v>
      </c>
      <c r="E4" s="10" t="s">
        <v>152</v>
      </c>
      <c r="F4" s="10" t="s">
        <v>37</v>
      </c>
      <c r="G4" s="11">
        <v>32</v>
      </c>
      <c r="H4" s="11">
        <v>0.77</v>
      </c>
      <c r="I4" s="11">
        <f>G4*H4</f>
        <v>24.64</v>
      </c>
      <c r="J4" s="7" t="s">
        <v>162</v>
      </c>
    </row>
    <row r="5" s="1" customFormat="1" ht="19" customHeight="1" spans="1:10">
      <c r="A5" s="14" t="s">
        <v>10</v>
      </c>
      <c r="B5" s="15" t="s">
        <v>153</v>
      </c>
      <c r="C5" s="16">
        <v>9787030138514</v>
      </c>
      <c r="D5" s="14" t="s">
        <v>154</v>
      </c>
      <c r="E5" s="14" t="s">
        <v>155</v>
      </c>
      <c r="F5" s="14" t="s">
        <v>130</v>
      </c>
      <c r="G5" s="17">
        <f>79+15</f>
        <v>94</v>
      </c>
      <c r="H5" s="18">
        <v>0.77</v>
      </c>
      <c r="I5" s="18">
        <f>G5*H5</f>
        <v>72.38</v>
      </c>
      <c r="J5" s="14" t="s">
        <v>162</v>
      </c>
    </row>
    <row r="6" s="1" customFormat="1" ht="19" customHeight="1" spans="1:10">
      <c r="A6" s="7" t="s">
        <v>10</v>
      </c>
      <c r="B6" s="8" t="s">
        <v>156</v>
      </c>
      <c r="C6" s="19">
        <v>9787121260063</v>
      </c>
      <c r="D6" s="10" t="s">
        <v>157</v>
      </c>
      <c r="E6" s="10" t="s">
        <v>158</v>
      </c>
      <c r="F6" s="10" t="s">
        <v>159</v>
      </c>
      <c r="G6" s="11">
        <v>48</v>
      </c>
      <c r="H6" s="11">
        <v>0.77</v>
      </c>
      <c r="I6" s="11">
        <f>G6*H6</f>
        <v>36.96</v>
      </c>
      <c r="J6" s="7" t="s">
        <v>162</v>
      </c>
    </row>
    <row r="7" s="1" customFormat="1" ht="19" customHeight="1" spans="1:10">
      <c r="A7" s="7" t="s">
        <v>10</v>
      </c>
      <c r="B7" s="8" t="s">
        <v>160</v>
      </c>
      <c r="C7" s="9">
        <v>9787502042806</v>
      </c>
      <c r="D7" s="10" t="s">
        <v>161</v>
      </c>
      <c r="E7" s="10" t="s">
        <v>109</v>
      </c>
      <c r="F7" s="10" t="s">
        <v>22</v>
      </c>
      <c r="G7" s="11">
        <v>28</v>
      </c>
      <c r="H7" s="11">
        <v>0.77</v>
      </c>
      <c r="I7" s="11">
        <f>G7*H7</f>
        <v>21.56</v>
      </c>
      <c r="J7" s="7" t="s">
        <v>162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144</v>
      </c>
      <c r="C2" s="9">
        <v>9787122262240</v>
      </c>
      <c r="D2" s="10" t="s">
        <v>145</v>
      </c>
      <c r="E2" s="10" t="s">
        <v>146</v>
      </c>
      <c r="F2" s="10" t="s">
        <v>32</v>
      </c>
      <c r="G2" s="11">
        <v>85</v>
      </c>
      <c r="H2" s="11">
        <v>0.77</v>
      </c>
      <c r="I2" s="11">
        <f>G2*H2</f>
        <v>65.45</v>
      </c>
      <c r="J2" s="7" t="s">
        <v>163</v>
      </c>
    </row>
    <row r="3" s="1" customFormat="1" ht="19" customHeight="1" spans="1:10">
      <c r="A3" s="7" t="s">
        <v>10</v>
      </c>
      <c r="B3" s="8" t="s">
        <v>148</v>
      </c>
      <c r="C3" s="9">
        <v>9787502467043</v>
      </c>
      <c r="D3" s="10" t="s">
        <v>149</v>
      </c>
      <c r="E3" s="10" t="s">
        <v>150</v>
      </c>
      <c r="F3" s="10" t="s">
        <v>67</v>
      </c>
      <c r="G3" s="11">
        <v>50</v>
      </c>
      <c r="H3" s="11">
        <v>0.77</v>
      </c>
      <c r="I3" s="11">
        <f>G3*H3</f>
        <v>38.5</v>
      </c>
      <c r="J3" s="7" t="s">
        <v>163</v>
      </c>
    </row>
    <row r="4" s="1" customFormat="1" ht="19" customHeight="1" spans="1:10">
      <c r="A4" s="7" t="s">
        <v>10</v>
      </c>
      <c r="B4" s="8" t="s">
        <v>151</v>
      </c>
      <c r="C4" s="9">
        <v>9787564638238</v>
      </c>
      <c r="D4" s="10" t="s">
        <v>151</v>
      </c>
      <c r="E4" s="10" t="s">
        <v>152</v>
      </c>
      <c r="F4" s="10" t="s">
        <v>37</v>
      </c>
      <c r="G4" s="11">
        <v>32</v>
      </c>
      <c r="H4" s="11">
        <v>0.77</v>
      </c>
      <c r="I4" s="11">
        <f>G4*H4</f>
        <v>24.64</v>
      </c>
      <c r="J4" s="7" t="s">
        <v>163</v>
      </c>
    </row>
    <row r="5" s="1" customFormat="1" ht="19" customHeight="1" spans="1:10">
      <c r="A5" s="14" t="s">
        <v>10</v>
      </c>
      <c r="B5" s="15" t="s">
        <v>153</v>
      </c>
      <c r="C5" s="16">
        <v>9787030138514</v>
      </c>
      <c r="D5" s="14" t="s">
        <v>154</v>
      </c>
      <c r="E5" s="14" t="s">
        <v>155</v>
      </c>
      <c r="F5" s="14" t="s">
        <v>130</v>
      </c>
      <c r="G5" s="17">
        <f>79+15</f>
        <v>94</v>
      </c>
      <c r="H5" s="18">
        <v>0.77</v>
      </c>
      <c r="I5" s="18">
        <f>G5*H5</f>
        <v>72.38</v>
      </c>
      <c r="J5" s="14" t="s">
        <v>163</v>
      </c>
    </row>
    <row r="6" s="1" customFormat="1" ht="19" customHeight="1" spans="1:10">
      <c r="A6" s="7" t="s">
        <v>10</v>
      </c>
      <c r="B6" s="8" t="s">
        <v>156</v>
      </c>
      <c r="C6" s="19">
        <v>9787121260063</v>
      </c>
      <c r="D6" s="10" t="s">
        <v>157</v>
      </c>
      <c r="E6" s="10" t="s">
        <v>158</v>
      </c>
      <c r="F6" s="10" t="s">
        <v>159</v>
      </c>
      <c r="G6" s="11">
        <v>48</v>
      </c>
      <c r="H6" s="11">
        <v>0.77</v>
      </c>
      <c r="I6" s="11">
        <f>G6*H6</f>
        <v>36.96</v>
      </c>
      <c r="J6" s="7" t="s">
        <v>163</v>
      </c>
    </row>
    <row r="7" s="1" customFormat="1" ht="19" customHeight="1" spans="1:10">
      <c r="A7" s="7" t="s">
        <v>10</v>
      </c>
      <c r="B7" s="8" t="s">
        <v>160</v>
      </c>
      <c r="C7" s="9">
        <v>9787502042806</v>
      </c>
      <c r="D7" s="10" t="s">
        <v>161</v>
      </c>
      <c r="E7" s="10" t="s">
        <v>109</v>
      </c>
      <c r="F7" s="10" t="s">
        <v>22</v>
      </c>
      <c r="G7" s="11">
        <v>28</v>
      </c>
      <c r="H7" s="11">
        <v>0.77</v>
      </c>
      <c r="I7" s="11">
        <f>G7*H7</f>
        <v>21.56</v>
      </c>
      <c r="J7" s="7" t="s">
        <v>163</v>
      </c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</v>
      </c>
      <c r="C2" s="12">
        <v>9787502060251</v>
      </c>
      <c r="D2" s="7" t="s">
        <v>20</v>
      </c>
      <c r="E2" s="7" t="s">
        <v>21</v>
      </c>
      <c r="F2" s="7" t="s">
        <v>22</v>
      </c>
      <c r="G2" s="13">
        <v>28</v>
      </c>
      <c r="H2" s="11">
        <v>0.77</v>
      </c>
      <c r="I2" s="11">
        <f>G2*H2</f>
        <v>21.56</v>
      </c>
      <c r="J2" s="7" t="s">
        <v>164</v>
      </c>
    </row>
    <row r="3" s="1" customFormat="1" ht="19" customHeight="1" spans="1:10">
      <c r="A3" s="7" t="s">
        <v>10</v>
      </c>
      <c r="B3" s="8" t="s">
        <v>165</v>
      </c>
      <c r="C3" s="9">
        <v>9787040397680</v>
      </c>
      <c r="D3" s="10" t="s">
        <v>12</v>
      </c>
      <c r="E3" s="10" t="s">
        <v>13</v>
      </c>
      <c r="F3" s="10" t="s">
        <v>14</v>
      </c>
      <c r="G3" s="11">
        <v>54</v>
      </c>
      <c r="H3" s="11">
        <v>0.77</v>
      </c>
      <c r="I3" s="11">
        <f>G3*H3</f>
        <v>41.58</v>
      </c>
      <c r="J3" s="7" t="s">
        <v>164</v>
      </c>
    </row>
    <row r="4" s="1" customFormat="1" ht="19" customHeight="1" spans="1:10">
      <c r="A4" s="7" t="s">
        <v>10</v>
      </c>
      <c r="B4" s="8" t="s">
        <v>85</v>
      </c>
      <c r="C4" s="12">
        <v>9771674678208</v>
      </c>
      <c r="D4" s="7" t="s">
        <v>86</v>
      </c>
      <c r="E4" s="7" t="s">
        <v>87</v>
      </c>
      <c r="F4" s="7" t="s">
        <v>88</v>
      </c>
      <c r="G4" s="13">
        <v>20</v>
      </c>
      <c r="H4" s="11">
        <v>1</v>
      </c>
      <c r="I4" s="11">
        <f>G4*H4</f>
        <v>20</v>
      </c>
      <c r="J4" s="7" t="s">
        <v>164</v>
      </c>
    </row>
    <row r="5" s="1" customFormat="1" ht="19" customHeight="1" spans="1:10">
      <c r="A5" s="14" t="s">
        <v>10</v>
      </c>
      <c r="B5" s="15" t="s">
        <v>89</v>
      </c>
      <c r="C5" s="16">
        <v>9787040494792</v>
      </c>
      <c r="D5" s="14" t="s">
        <v>90</v>
      </c>
      <c r="E5" s="14" t="s">
        <v>91</v>
      </c>
      <c r="F5" s="14" t="s">
        <v>14</v>
      </c>
      <c r="G5" s="17">
        <f>23+15</f>
        <v>38</v>
      </c>
      <c r="H5" s="18">
        <v>1</v>
      </c>
      <c r="I5" s="18">
        <f>G5*H5</f>
        <v>38</v>
      </c>
      <c r="J5" s="14" t="s">
        <v>164</v>
      </c>
    </row>
    <row r="6" s="1" customFormat="1" ht="19" customHeight="1" spans="1:10">
      <c r="A6" s="7" t="s">
        <v>10</v>
      </c>
      <c r="B6" s="8" t="s">
        <v>92</v>
      </c>
      <c r="C6" s="9">
        <v>9787040516609</v>
      </c>
      <c r="D6" s="10" t="s">
        <v>92</v>
      </c>
      <c r="E6" s="10" t="s">
        <v>93</v>
      </c>
      <c r="F6" s="10" t="s">
        <v>14</v>
      </c>
      <c r="G6" s="11">
        <v>49.8</v>
      </c>
      <c r="H6" s="11">
        <v>0.77</v>
      </c>
      <c r="I6" s="11">
        <f>G6*H6</f>
        <v>38.346</v>
      </c>
      <c r="J6" s="7" t="s">
        <v>164</v>
      </c>
    </row>
    <row r="7" s="1" customFormat="1" ht="19" customHeight="1" spans="1:10">
      <c r="A7" s="7" t="s">
        <v>10</v>
      </c>
      <c r="B7" s="8" t="s">
        <v>94</v>
      </c>
      <c r="C7" s="9">
        <v>9787302393443</v>
      </c>
      <c r="D7" s="10" t="s">
        <v>95</v>
      </c>
      <c r="E7" s="10" t="s">
        <v>96</v>
      </c>
      <c r="F7" s="10" t="s">
        <v>97</v>
      </c>
      <c r="G7" s="11">
        <v>25</v>
      </c>
      <c r="H7" s="11">
        <v>0.77</v>
      </c>
      <c r="I7" s="11">
        <f>G7*H7</f>
        <v>19.25</v>
      </c>
      <c r="J7" s="7" t="s">
        <v>164</v>
      </c>
    </row>
    <row r="8" s="1" customFormat="1" ht="19" customHeight="1" spans="1:10">
      <c r="A8" s="7" t="s">
        <v>10</v>
      </c>
      <c r="B8" s="8" t="s">
        <v>94</v>
      </c>
      <c r="C8" s="9">
        <v>9787302393450</v>
      </c>
      <c r="D8" s="10" t="s">
        <v>98</v>
      </c>
      <c r="E8" s="10" t="s">
        <v>99</v>
      </c>
      <c r="F8" s="10" t="s">
        <v>97</v>
      </c>
      <c r="G8" s="11">
        <v>49.8</v>
      </c>
      <c r="H8" s="11">
        <v>0.77</v>
      </c>
      <c r="I8" s="11">
        <f>G8*H8</f>
        <v>38.346</v>
      </c>
      <c r="J8" s="7" t="s">
        <v>164</v>
      </c>
    </row>
    <row r="9" s="1" customFormat="1" ht="19" customHeight="1" spans="1:10">
      <c r="A9" s="7" t="s">
        <v>10</v>
      </c>
      <c r="B9" s="8" t="s">
        <v>166</v>
      </c>
      <c r="C9" s="9">
        <v>9787568527132</v>
      </c>
      <c r="D9" s="10" t="s">
        <v>167</v>
      </c>
      <c r="E9" s="10" t="s">
        <v>168</v>
      </c>
      <c r="F9" s="10" t="s">
        <v>49</v>
      </c>
      <c r="G9" s="11">
        <v>58</v>
      </c>
      <c r="H9" s="11">
        <v>0.77</v>
      </c>
      <c r="I9" s="11">
        <f>G9*H9</f>
        <v>44.66</v>
      </c>
      <c r="J9" s="7" t="s">
        <v>164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</v>
      </c>
      <c r="C2" s="12">
        <v>9787502060251</v>
      </c>
      <c r="D2" s="7" t="s">
        <v>20</v>
      </c>
      <c r="E2" s="7" t="s">
        <v>21</v>
      </c>
      <c r="F2" s="7" t="s">
        <v>22</v>
      </c>
      <c r="G2" s="13">
        <v>28</v>
      </c>
      <c r="H2" s="11">
        <v>0.77</v>
      </c>
      <c r="I2" s="11">
        <f>G2*H2</f>
        <v>21.56</v>
      </c>
      <c r="J2" s="7" t="s">
        <v>169</v>
      </c>
    </row>
    <row r="3" s="1" customFormat="1" ht="19" customHeight="1" spans="1:10">
      <c r="A3" s="7" t="s">
        <v>10</v>
      </c>
      <c r="B3" s="8" t="s">
        <v>165</v>
      </c>
      <c r="C3" s="9">
        <v>9787040397680</v>
      </c>
      <c r="D3" s="10" t="s">
        <v>12</v>
      </c>
      <c r="E3" s="10" t="s">
        <v>13</v>
      </c>
      <c r="F3" s="10" t="s">
        <v>14</v>
      </c>
      <c r="G3" s="11">
        <v>54</v>
      </c>
      <c r="H3" s="11">
        <v>0.77</v>
      </c>
      <c r="I3" s="11">
        <f>G3*H3</f>
        <v>41.58</v>
      </c>
      <c r="J3" s="7" t="s">
        <v>169</v>
      </c>
    </row>
    <row r="4" s="1" customFormat="1" ht="19" customHeight="1" spans="1:10">
      <c r="A4" s="7" t="s">
        <v>10</v>
      </c>
      <c r="B4" s="8" t="s">
        <v>85</v>
      </c>
      <c r="C4" s="12">
        <v>9771674678208</v>
      </c>
      <c r="D4" s="7" t="s">
        <v>86</v>
      </c>
      <c r="E4" s="7" t="s">
        <v>87</v>
      </c>
      <c r="F4" s="7" t="s">
        <v>88</v>
      </c>
      <c r="G4" s="13">
        <v>20</v>
      </c>
      <c r="H4" s="11">
        <v>1</v>
      </c>
      <c r="I4" s="11">
        <f>G4*H4</f>
        <v>20</v>
      </c>
      <c r="J4" s="7" t="s">
        <v>169</v>
      </c>
    </row>
    <row r="5" s="1" customFormat="1" ht="19" customHeight="1" spans="1:10">
      <c r="A5" s="14" t="s">
        <v>10</v>
      </c>
      <c r="B5" s="15" t="s">
        <v>89</v>
      </c>
      <c r="C5" s="16">
        <v>9787040494792</v>
      </c>
      <c r="D5" s="14" t="s">
        <v>90</v>
      </c>
      <c r="E5" s="14" t="s">
        <v>91</v>
      </c>
      <c r="F5" s="14" t="s">
        <v>14</v>
      </c>
      <c r="G5" s="17">
        <f>23+15</f>
        <v>38</v>
      </c>
      <c r="H5" s="18">
        <v>1</v>
      </c>
      <c r="I5" s="18">
        <f>G5*H5</f>
        <v>38</v>
      </c>
      <c r="J5" s="14" t="s">
        <v>169</v>
      </c>
    </row>
    <row r="6" s="1" customFormat="1" ht="19" customHeight="1" spans="1:10">
      <c r="A6" s="7" t="s">
        <v>10</v>
      </c>
      <c r="B6" s="8" t="s">
        <v>92</v>
      </c>
      <c r="C6" s="9">
        <v>9787040516609</v>
      </c>
      <c r="D6" s="10" t="s">
        <v>92</v>
      </c>
      <c r="E6" s="10" t="s">
        <v>93</v>
      </c>
      <c r="F6" s="10" t="s">
        <v>14</v>
      </c>
      <c r="G6" s="11">
        <v>49.8</v>
      </c>
      <c r="H6" s="11">
        <v>0.77</v>
      </c>
      <c r="I6" s="11">
        <f>G6*H6</f>
        <v>38.346</v>
      </c>
      <c r="J6" s="7" t="s">
        <v>169</v>
      </c>
    </row>
    <row r="7" s="1" customFormat="1" ht="19" customHeight="1" spans="1:10">
      <c r="A7" s="7" t="s">
        <v>10</v>
      </c>
      <c r="B7" s="8" t="s">
        <v>94</v>
      </c>
      <c r="C7" s="9">
        <v>9787302393443</v>
      </c>
      <c r="D7" s="10" t="s">
        <v>95</v>
      </c>
      <c r="E7" s="10" t="s">
        <v>96</v>
      </c>
      <c r="F7" s="10" t="s">
        <v>97</v>
      </c>
      <c r="G7" s="11">
        <v>25</v>
      </c>
      <c r="H7" s="11">
        <v>0.77</v>
      </c>
      <c r="I7" s="11">
        <f>G7*H7</f>
        <v>19.25</v>
      </c>
      <c r="J7" s="7" t="s">
        <v>169</v>
      </c>
    </row>
    <row r="8" s="1" customFormat="1" ht="19" customHeight="1" spans="1:10">
      <c r="A8" s="7" t="s">
        <v>10</v>
      </c>
      <c r="B8" s="8" t="s">
        <v>94</v>
      </c>
      <c r="C8" s="9">
        <v>9787302393450</v>
      </c>
      <c r="D8" s="10" t="s">
        <v>98</v>
      </c>
      <c r="E8" s="10" t="s">
        <v>99</v>
      </c>
      <c r="F8" s="10" t="s">
        <v>97</v>
      </c>
      <c r="G8" s="11">
        <v>49.8</v>
      </c>
      <c r="H8" s="11">
        <v>0.77</v>
      </c>
      <c r="I8" s="11">
        <f>G8*H8</f>
        <v>38.346</v>
      </c>
      <c r="J8" s="7" t="s">
        <v>169</v>
      </c>
    </row>
    <row r="9" s="1" customFormat="1" ht="19" customHeight="1" spans="1:10">
      <c r="A9" s="7" t="s">
        <v>10</v>
      </c>
      <c r="B9" s="8" t="s">
        <v>166</v>
      </c>
      <c r="C9" s="9">
        <v>9787568527132</v>
      </c>
      <c r="D9" s="10" t="s">
        <v>167</v>
      </c>
      <c r="E9" s="10" t="s">
        <v>168</v>
      </c>
      <c r="F9" s="10" t="s">
        <v>49</v>
      </c>
      <c r="G9" s="11">
        <v>58</v>
      </c>
      <c r="H9" s="11">
        <v>0.77</v>
      </c>
      <c r="I9" s="11">
        <f>G9*H9</f>
        <v>44.66</v>
      </c>
      <c r="J9" s="7" t="s">
        <v>169</v>
      </c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</v>
      </c>
      <c r="C2" s="12">
        <v>9787502060251</v>
      </c>
      <c r="D2" s="7" t="s">
        <v>20</v>
      </c>
      <c r="E2" s="7" t="s">
        <v>21</v>
      </c>
      <c r="F2" s="7" t="s">
        <v>22</v>
      </c>
      <c r="G2" s="13">
        <v>28</v>
      </c>
      <c r="H2" s="11">
        <v>0.77</v>
      </c>
      <c r="I2" s="11">
        <f>G2*H2</f>
        <v>21.56</v>
      </c>
      <c r="J2" s="7" t="s">
        <v>170</v>
      </c>
    </row>
    <row r="3" s="1" customFormat="1" ht="19" customHeight="1" spans="1:10">
      <c r="A3" s="7" t="s">
        <v>10</v>
      </c>
      <c r="B3" s="8" t="s">
        <v>165</v>
      </c>
      <c r="C3" s="9">
        <v>9787040397680</v>
      </c>
      <c r="D3" s="10" t="s">
        <v>12</v>
      </c>
      <c r="E3" s="10" t="s">
        <v>13</v>
      </c>
      <c r="F3" s="10" t="s">
        <v>14</v>
      </c>
      <c r="G3" s="11">
        <v>54</v>
      </c>
      <c r="H3" s="11">
        <v>0.77</v>
      </c>
      <c r="I3" s="11">
        <f>G3*H3</f>
        <v>41.58</v>
      </c>
      <c r="J3" s="7" t="s">
        <v>170</v>
      </c>
    </row>
    <row r="4" s="1" customFormat="1" ht="19" customHeight="1" spans="1:10">
      <c r="A4" s="7" t="s">
        <v>10</v>
      </c>
      <c r="B4" s="8" t="s">
        <v>85</v>
      </c>
      <c r="C4" s="12">
        <v>9771674678208</v>
      </c>
      <c r="D4" s="7" t="s">
        <v>86</v>
      </c>
      <c r="E4" s="7" t="s">
        <v>87</v>
      </c>
      <c r="F4" s="7" t="s">
        <v>88</v>
      </c>
      <c r="G4" s="13">
        <v>20</v>
      </c>
      <c r="H4" s="11">
        <v>1</v>
      </c>
      <c r="I4" s="11">
        <f>G4*H4</f>
        <v>20</v>
      </c>
      <c r="J4" s="7" t="s">
        <v>170</v>
      </c>
    </row>
    <row r="5" s="1" customFormat="1" ht="19" customHeight="1" spans="1:10">
      <c r="A5" s="14" t="s">
        <v>10</v>
      </c>
      <c r="B5" s="15" t="s">
        <v>89</v>
      </c>
      <c r="C5" s="16">
        <v>9787040494792</v>
      </c>
      <c r="D5" s="14" t="s">
        <v>90</v>
      </c>
      <c r="E5" s="14" t="s">
        <v>91</v>
      </c>
      <c r="F5" s="14" t="s">
        <v>14</v>
      </c>
      <c r="G5" s="17">
        <f>23+15</f>
        <v>38</v>
      </c>
      <c r="H5" s="18">
        <v>1</v>
      </c>
      <c r="I5" s="18">
        <f>G5*H5</f>
        <v>38</v>
      </c>
      <c r="J5" s="14" t="s">
        <v>170</v>
      </c>
    </row>
    <row r="6" s="1" customFormat="1" ht="19" customHeight="1" spans="1:10">
      <c r="A6" s="7" t="s">
        <v>10</v>
      </c>
      <c r="B6" s="8" t="s">
        <v>92</v>
      </c>
      <c r="C6" s="9">
        <v>9787040516609</v>
      </c>
      <c r="D6" s="10" t="s">
        <v>92</v>
      </c>
      <c r="E6" s="10" t="s">
        <v>93</v>
      </c>
      <c r="F6" s="10" t="s">
        <v>14</v>
      </c>
      <c r="G6" s="11">
        <v>49.8</v>
      </c>
      <c r="H6" s="11">
        <v>0.77</v>
      </c>
      <c r="I6" s="11">
        <f>G6*H6</f>
        <v>38.346</v>
      </c>
      <c r="J6" s="7" t="s">
        <v>170</v>
      </c>
    </row>
    <row r="7" s="1" customFormat="1" ht="19" customHeight="1" spans="1:10">
      <c r="A7" s="7" t="s">
        <v>10</v>
      </c>
      <c r="B7" s="8" t="s">
        <v>94</v>
      </c>
      <c r="C7" s="9">
        <v>9787302393443</v>
      </c>
      <c r="D7" s="10" t="s">
        <v>95</v>
      </c>
      <c r="E7" s="10" t="s">
        <v>96</v>
      </c>
      <c r="F7" s="10" t="s">
        <v>97</v>
      </c>
      <c r="G7" s="11">
        <v>25</v>
      </c>
      <c r="H7" s="11">
        <v>0.77</v>
      </c>
      <c r="I7" s="11">
        <f>G7*H7</f>
        <v>19.25</v>
      </c>
      <c r="J7" s="7" t="s">
        <v>170</v>
      </c>
    </row>
    <row r="8" s="1" customFormat="1" ht="19" customHeight="1" spans="1:10">
      <c r="A8" s="7" t="s">
        <v>10</v>
      </c>
      <c r="B8" s="8" t="s">
        <v>94</v>
      </c>
      <c r="C8" s="9">
        <v>9787302393450</v>
      </c>
      <c r="D8" s="10" t="s">
        <v>98</v>
      </c>
      <c r="E8" s="10" t="s">
        <v>99</v>
      </c>
      <c r="F8" s="10" t="s">
        <v>97</v>
      </c>
      <c r="G8" s="11">
        <v>49.8</v>
      </c>
      <c r="H8" s="11">
        <v>0.77</v>
      </c>
      <c r="I8" s="11">
        <f>G8*H8</f>
        <v>38.346</v>
      </c>
      <c r="J8" s="7" t="s">
        <v>170</v>
      </c>
    </row>
    <row r="9" s="1" customFormat="1" ht="19" customHeight="1" spans="1:10">
      <c r="A9" s="7" t="s">
        <v>10</v>
      </c>
      <c r="B9" s="8" t="s">
        <v>166</v>
      </c>
      <c r="C9" s="9">
        <v>9787568527132</v>
      </c>
      <c r="D9" s="10" t="s">
        <v>167</v>
      </c>
      <c r="E9" s="10" t="s">
        <v>168</v>
      </c>
      <c r="F9" s="10" t="s">
        <v>49</v>
      </c>
      <c r="G9" s="11">
        <v>58</v>
      </c>
      <c r="H9" s="11">
        <v>0.77</v>
      </c>
      <c r="I9" s="11">
        <f>G9*H9</f>
        <v>44.66</v>
      </c>
      <c r="J9" s="7" t="s">
        <v>170</v>
      </c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171</v>
      </c>
      <c r="C2" s="9">
        <v>9787502457884</v>
      </c>
      <c r="D2" s="10" t="s">
        <v>172</v>
      </c>
      <c r="E2" s="10" t="s">
        <v>173</v>
      </c>
      <c r="F2" s="10" t="s">
        <v>67</v>
      </c>
      <c r="G2" s="11">
        <v>39</v>
      </c>
      <c r="H2" s="11">
        <v>0.77</v>
      </c>
      <c r="I2" s="11">
        <f>G2*H2</f>
        <v>30.03</v>
      </c>
      <c r="J2" s="7" t="s">
        <v>174</v>
      </c>
    </row>
    <row r="3" s="1" customFormat="1" ht="19" customHeight="1" spans="1:10">
      <c r="A3" s="7" t="s">
        <v>10</v>
      </c>
      <c r="B3" s="7" t="s">
        <v>175</v>
      </c>
      <c r="C3" s="9">
        <v>9787502457952</v>
      </c>
      <c r="D3" s="10" t="s">
        <v>176</v>
      </c>
      <c r="E3" s="10" t="s">
        <v>177</v>
      </c>
      <c r="F3" s="10" t="s">
        <v>67</v>
      </c>
      <c r="G3" s="11">
        <v>29</v>
      </c>
      <c r="H3" s="11">
        <v>0.77</v>
      </c>
      <c r="I3" s="11">
        <f>G3*H3</f>
        <v>22.33</v>
      </c>
      <c r="J3" s="7" t="s">
        <v>174</v>
      </c>
    </row>
    <row r="4" s="1" customFormat="1" ht="19" customHeight="1" spans="1:10">
      <c r="A4" s="7" t="s">
        <v>10</v>
      </c>
      <c r="B4" s="8" t="s">
        <v>178</v>
      </c>
      <c r="C4" s="9">
        <v>9787502465698</v>
      </c>
      <c r="D4" s="10" t="s">
        <v>179</v>
      </c>
      <c r="E4" s="10" t="s">
        <v>180</v>
      </c>
      <c r="F4" s="10" t="s">
        <v>67</v>
      </c>
      <c r="G4" s="11">
        <v>38</v>
      </c>
      <c r="H4" s="11">
        <v>0.77</v>
      </c>
      <c r="I4" s="11">
        <f>G4*H4</f>
        <v>29.26</v>
      </c>
      <c r="J4" s="7" t="s">
        <v>174</v>
      </c>
    </row>
    <row r="5" s="1" customFormat="1" ht="19" customHeight="1" spans="1:10">
      <c r="A5" s="7" t="s">
        <v>10</v>
      </c>
      <c r="B5" s="8" t="s">
        <v>181</v>
      </c>
      <c r="C5" s="9">
        <v>9787548702634</v>
      </c>
      <c r="D5" s="10" t="s">
        <v>181</v>
      </c>
      <c r="E5" s="10" t="s">
        <v>182</v>
      </c>
      <c r="F5" s="10" t="s">
        <v>183</v>
      </c>
      <c r="G5" s="11">
        <v>58</v>
      </c>
      <c r="H5" s="11">
        <v>0.77</v>
      </c>
      <c r="I5" s="11">
        <f>G5*H5</f>
        <v>44.66</v>
      </c>
      <c r="J5" s="7" t="s">
        <v>174</v>
      </c>
    </row>
    <row r="6" s="1" customFormat="1" ht="19" customHeight="1" spans="1:10">
      <c r="A6" s="7" t="s">
        <v>10</v>
      </c>
      <c r="B6" s="8" t="s">
        <v>184</v>
      </c>
      <c r="C6" s="9">
        <v>9787564362560</v>
      </c>
      <c r="D6" s="10" t="s">
        <v>185</v>
      </c>
      <c r="E6" s="10" t="s">
        <v>186</v>
      </c>
      <c r="F6" s="10" t="s">
        <v>187</v>
      </c>
      <c r="G6" s="11">
        <v>49.8</v>
      </c>
      <c r="H6" s="11">
        <v>0.77</v>
      </c>
      <c r="I6" s="11">
        <f>G6*H6</f>
        <v>38.346</v>
      </c>
      <c r="J6" s="7" t="s">
        <v>174</v>
      </c>
    </row>
    <row r="7" s="1" customFormat="1" ht="19" customHeight="1" spans="1:10">
      <c r="A7" s="7" t="s">
        <v>10</v>
      </c>
      <c r="B7" s="8" t="s">
        <v>188</v>
      </c>
      <c r="C7" s="9">
        <v>9787122304278</v>
      </c>
      <c r="D7" s="10" t="s">
        <v>189</v>
      </c>
      <c r="E7" s="10" t="s">
        <v>190</v>
      </c>
      <c r="F7" s="10" t="s">
        <v>32</v>
      </c>
      <c r="G7" s="11">
        <v>59</v>
      </c>
      <c r="H7" s="11">
        <v>0.77</v>
      </c>
      <c r="I7" s="11">
        <f>G7*H7</f>
        <v>45.43</v>
      </c>
      <c r="J7" s="7" t="s">
        <v>174</v>
      </c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171</v>
      </c>
      <c r="C2" s="9">
        <v>9787502457884</v>
      </c>
      <c r="D2" s="10" t="s">
        <v>172</v>
      </c>
      <c r="E2" s="10" t="s">
        <v>173</v>
      </c>
      <c r="F2" s="10" t="s">
        <v>67</v>
      </c>
      <c r="G2" s="11">
        <v>39</v>
      </c>
      <c r="H2" s="11">
        <v>0.77</v>
      </c>
      <c r="I2" s="11">
        <f>G2*H2</f>
        <v>30.03</v>
      </c>
      <c r="J2" s="7" t="s">
        <v>191</v>
      </c>
    </row>
    <row r="3" s="1" customFormat="1" ht="19" customHeight="1" spans="1:10">
      <c r="A3" s="7" t="s">
        <v>10</v>
      </c>
      <c r="B3" s="8" t="s">
        <v>175</v>
      </c>
      <c r="C3" s="9">
        <v>9787502457952</v>
      </c>
      <c r="D3" s="10" t="s">
        <v>176</v>
      </c>
      <c r="E3" s="10" t="s">
        <v>177</v>
      </c>
      <c r="F3" s="10" t="s">
        <v>67</v>
      </c>
      <c r="G3" s="11">
        <v>29</v>
      </c>
      <c r="H3" s="11">
        <v>0.77</v>
      </c>
      <c r="I3" s="11">
        <f>G3*H3</f>
        <v>22.33</v>
      </c>
      <c r="J3" s="7" t="s">
        <v>191</v>
      </c>
    </row>
    <row r="4" s="1" customFormat="1" ht="19" customHeight="1" spans="1:10">
      <c r="A4" s="7" t="s">
        <v>10</v>
      </c>
      <c r="B4" s="8" t="s">
        <v>178</v>
      </c>
      <c r="C4" s="9">
        <v>9787502465698</v>
      </c>
      <c r="D4" s="10" t="s">
        <v>179</v>
      </c>
      <c r="E4" s="10" t="s">
        <v>180</v>
      </c>
      <c r="F4" s="10" t="s">
        <v>67</v>
      </c>
      <c r="G4" s="11">
        <v>38</v>
      </c>
      <c r="H4" s="11">
        <v>0.77</v>
      </c>
      <c r="I4" s="11">
        <f>G4*H4</f>
        <v>29.26</v>
      </c>
      <c r="J4" s="7" t="s">
        <v>191</v>
      </c>
    </row>
    <row r="5" s="1" customFormat="1" ht="19" customHeight="1" spans="1:10">
      <c r="A5" s="7" t="s">
        <v>10</v>
      </c>
      <c r="B5" s="8" t="s">
        <v>181</v>
      </c>
      <c r="C5" s="9">
        <v>9787548702634</v>
      </c>
      <c r="D5" s="10" t="s">
        <v>181</v>
      </c>
      <c r="E5" s="10" t="s">
        <v>182</v>
      </c>
      <c r="F5" s="10" t="s">
        <v>183</v>
      </c>
      <c r="G5" s="11">
        <v>58</v>
      </c>
      <c r="H5" s="11">
        <v>0.77</v>
      </c>
      <c r="I5" s="11">
        <f>G5*H5</f>
        <v>44.66</v>
      </c>
      <c r="J5" s="7" t="s">
        <v>191</v>
      </c>
    </row>
    <row r="6" s="1" customFormat="1" ht="19" customHeight="1" spans="1:10">
      <c r="A6" s="7" t="s">
        <v>10</v>
      </c>
      <c r="B6" s="8" t="s">
        <v>184</v>
      </c>
      <c r="C6" s="9">
        <v>9787564362560</v>
      </c>
      <c r="D6" s="10" t="s">
        <v>185</v>
      </c>
      <c r="E6" s="10" t="s">
        <v>186</v>
      </c>
      <c r="F6" s="10" t="s">
        <v>187</v>
      </c>
      <c r="G6" s="11">
        <v>49.8</v>
      </c>
      <c r="H6" s="11">
        <v>0.77</v>
      </c>
      <c r="I6" s="11">
        <f>G6*H6</f>
        <v>38.346</v>
      </c>
      <c r="J6" s="7" t="s">
        <v>191</v>
      </c>
    </row>
    <row r="7" s="1" customFormat="1" ht="19" customHeight="1" spans="1:10">
      <c r="A7" s="7" t="s">
        <v>10</v>
      </c>
      <c r="B7" s="8" t="s">
        <v>188</v>
      </c>
      <c r="C7" s="9">
        <v>9787122304278</v>
      </c>
      <c r="D7" s="10" t="s">
        <v>189</v>
      </c>
      <c r="E7" s="10" t="s">
        <v>190</v>
      </c>
      <c r="F7" s="10" t="s">
        <v>32</v>
      </c>
      <c r="G7" s="11">
        <v>59</v>
      </c>
      <c r="H7" s="11">
        <v>0.77</v>
      </c>
      <c r="I7" s="11">
        <f>G7*H7</f>
        <v>45.43</v>
      </c>
      <c r="J7" s="7" t="s">
        <v>191</v>
      </c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171</v>
      </c>
      <c r="C2" s="9">
        <v>9787502457884</v>
      </c>
      <c r="D2" s="10" t="s">
        <v>172</v>
      </c>
      <c r="E2" s="10" t="s">
        <v>173</v>
      </c>
      <c r="F2" s="10" t="s">
        <v>67</v>
      </c>
      <c r="G2" s="11">
        <v>39</v>
      </c>
      <c r="H2" s="11">
        <v>0.77</v>
      </c>
      <c r="I2" s="11">
        <f>G2*H2</f>
        <v>30.03</v>
      </c>
      <c r="J2" s="7" t="s">
        <v>192</v>
      </c>
    </row>
    <row r="3" s="1" customFormat="1" ht="19" customHeight="1" spans="1:10">
      <c r="A3" s="7" t="s">
        <v>10</v>
      </c>
      <c r="B3" s="8" t="s">
        <v>175</v>
      </c>
      <c r="C3" s="9">
        <v>9787502457952</v>
      </c>
      <c r="D3" s="10" t="s">
        <v>176</v>
      </c>
      <c r="E3" s="10" t="s">
        <v>177</v>
      </c>
      <c r="F3" s="10" t="s">
        <v>67</v>
      </c>
      <c r="G3" s="11">
        <v>29</v>
      </c>
      <c r="H3" s="11">
        <v>0.77</v>
      </c>
      <c r="I3" s="11">
        <f>G3*H3</f>
        <v>22.33</v>
      </c>
      <c r="J3" s="7" t="s">
        <v>192</v>
      </c>
    </row>
    <row r="4" s="1" customFormat="1" ht="19" customHeight="1" spans="1:10">
      <c r="A4" s="7" t="s">
        <v>10</v>
      </c>
      <c r="B4" s="8" t="s">
        <v>178</v>
      </c>
      <c r="C4" s="9">
        <v>9787502465698</v>
      </c>
      <c r="D4" s="10" t="s">
        <v>179</v>
      </c>
      <c r="E4" s="10" t="s">
        <v>180</v>
      </c>
      <c r="F4" s="10" t="s">
        <v>67</v>
      </c>
      <c r="G4" s="11">
        <v>38</v>
      </c>
      <c r="H4" s="11">
        <v>0.77</v>
      </c>
      <c r="I4" s="11">
        <f>G4*H4</f>
        <v>29.26</v>
      </c>
      <c r="J4" s="7" t="s">
        <v>192</v>
      </c>
    </row>
    <row r="5" s="1" customFormat="1" ht="19" customHeight="1" spans="1:10">
      <c r="A5" s="7" t="s">
        <v>10</v>
      </c>
      <c r="B5" s="8" t="s">
        <v>181</v>
      </c>
      <c r="C5" s="9">
        <v>9787548702634</v>
      </c>
      <c r="D5" s="10" t="s">
        <v>181</v>
      </c>
      <c r="E5" s="10" t="s">
        <v>182</v>
      </c>
      <c r="F5" s="10" t="s">
        <v>183</v>
      </c>
      <c r="G5" s="11">
        <v>58</v>
      </c>
      <c r="H5" s="11">
        <v>0.77</v>
      </c>
      <c r="I5" s="11">
        <f>G5*H5</f>
        <v>44.66</v>
      </c>
      <c r="J5" s="7" t="s">
        <v>192</v>
      </c>
    </row>
    <row r="6" s="1" customFormat="1" ht="19" customHeight="1" spans="1:10">
      <c r="A6" s="7" t="s">
        <v>10</v>
      </c>
      <c r="B6" s="8" t="s">
        <v>184</v>
      </c>
      <c r="C6" s="9">
        <v>9787564362560</v>
      </c>
      <c r="D6" s="10" t="s">
        <v>185</v>
      </c>
      <c r="E6" s="10" t="s">
        <v>186</v>
      </c>
      <c r="F6" s="10" t="s">
        <v>187</v>
      </c>
      <c r="G6" s="11">
        <v>49.8</v>
      </c>
      <c r="H6" s="11">
        <v>0.77</v>
      </c>
      <c r="I6" s="11">
        <f>G6*H6</f>
        <v>38.346</v>
      </c>
      <c r="J6" s="7" t="s">
        <v>192</v>
      </c>
    </row>
    <row r="7" s="1" customFormat="1" ht="19" customHeight="1" spans="1:10">
      <c r="A7" s="7" t="s">
        <v>10</v>
      </c>
      <c r="B7" s="8" t="s">
        <v>188</v>
      </c>
      <c r="C7" s="9">
        <v>9787122304278</v>
      </c>
      <c r="D7" s="10" t="s">
        <v>189</v>
      </c>
      <c r="E7" s="10" t="s">
        <v>190</v>
      </c>
      <c r="F7" s="10" t="s">
        <v>32</v>
      </c>
      <c r="G7" s="11">
        <v>59</v>
      </c>
      <c r="H7" s="11">
        <v>0.77</v>
      </c>
      <c r="I7" s="11">
        <f>G7*H7</f>
        <v>45.43</v>
      </c>
      <c r="J7" s="7" t="s">
        <v>192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29</v>
      </c>
      <c r="C2" s="19">
        <v>9787122107985</v>
      </c>
      <c r="D2" s="10" t="s">
        <v>30</v>
      </c>
      <c r="E2" s="10" t="s">
        <v>31</v>
      </c>
      <c r="F2" s="10" t="s">
        <v>32</v>
      </c>
      <c r="G2" s="11">
        <v>30</v>
      </c>
      <c r="H2" s="11">
        <v>0.77</v>
      </c>
      <c r="I2" s="11">
        <f>G2*H2</f>
        <v>23.1</v>
      </c>
      <c r="J2" s="7" t="s">
        <v>54</v>
      </c>
    </row>
    <row r="3" s="1" customFormat="1" ht="19" customHeight="1" spans="1:10">
      <c r="A3" s="7" t="s">
        <v>10</v>
      </c>
      <c r="B3" s="8" t="s">
        <v>34</v>
      </c>
      <c r="C3" s="19">
        <v>9787564622947</v>
      </c>
      <c r="D3" s="10" t="s">
        <v>35</v>
      </c>
      <c r="E3" s="10" t="s">
        <v>36</v>
      </c>
      <c r="F3" s="10" t="s">
        <v>37</v>
      </c>
      <c r="G3" s="11">
        <v>35</v>
      </c>
      <c r="H3" s="11">
        <v>0.77</v>
      </c>
      <c r="I3" s="11">
        <f>G3*H3</f>
        <v>26.95</v>
      </c>
      <c r="J3" s="7" t="s">
        <v>54</v>
      </c>
    </row>
    <row r="4" s="1" customFormat="1" ht="19" customHeight="1" spans="1:10">
      <c r="A4" s="7" t="s">
        <v>10</v>
      </c>
      <c r="B4" s="8" t="s">
        <v>38</v>
      </c>
      <c r="C4" s="24" t="s">
        <v>39</v>
      </c>
      <c r="D4" s="21" t="s">
        <v>38</v>
      </c>
      <c r="E4" s="21" t="s">
        <v>40</v>
      </c>
      <c r="F4" s="21" t="s">
        <v>14</v>
      </c>
      <c r="G4" s="23">
        <v>49.6</v>
      </c>
      <c r="H4" s="11">
        <v>0.77</v>
      </c>
      <c r="I4" s="11">
        <f>G4*H4</f>
        <v>38.192</v>
      </c>
      <c r="J4" s="7" t="s">
        <v>54</v>
      </c>
    </row>
    <row r="5" s="1" customFormat="1" ht="19" customHeight="1" spans="1:10">
      <c r="A5" s="7" t="s">
        <v>10</v>
      </c>
      <c r="B5" s="8" t="s">
        <v>41</v>
      </c>
      <c r="C5" s="9">
        <v>9787122059390</v>
      </c>
      <c r="D5" s="10" t="s">
        <v>42</v>
      </c>
      <c r="E5" s="10" t="s">
        <v>43</v>
      </c>
      <c r="F5" s="10" t="s">
        <v>32</v>
      </c>
      <c r="G5" s="11">
        <v>49</v>
      </c>
      <c r="H5" s="11">
        <v>0.77</v>
      </c>
      <c r="I5" s="11">
        <f>G5*H5</f>
        <v>37.73</v>
      </c>
      <c r="J5" s="7" t="s">
        <v>54</v>
      </c>
    </row>
    <row r="6" s="1" customFormat="1" ht="19" customHeight="1" spans="1:10">
      <c r="A6" s="7" t="s">
        <v>10</v>
      </c>
      <c r="B6" s="8" t="s">
        <v>44</v>
      </c>
      <c r="C6" s="9">
        <v>9787122191656</v>
      </c>
      <c r="D6" s="10" t="s">
        <v>44</v>
      </c>
      <c r="E6" s="10" t="s">
        <v>45</v>
      </c>
      <c r="F6" s="10" t="s">
        <v>32</v>
      </c>
      <c r="G6" s="11">
        <v>48</v>
      </c>
      <c r="H6" s="11">
        <v>0.77</v>
      </c>
      <c r="I6" s="11">
        <f>G6*H6</f>
        <v>36.96</v>
      </c>
      <c r="J6" s="7" t="s">
        <v>54</v>
      </c>
    </row>
    <row r="7" s="1" customFormat="1" ht="19" customHeight="1" spans="1:10">
      <c r="A7" s="7" t="s">
        <v>10</v>
      </c>
      <c r="B7" s="8" t="s">
        <v>46</v>
      </c>
      <c r="C7" s="9">
        <v>9787561185391</v>
      </c>
      <c r="D7" s="10" t="s">
        <v>47</v>
      </c>
      <c r="E7" s="10" t="s">
        <v>48</v>
      </c>
      <c r="F7" s="10" t="s">
        <v>49</v>
      </c>
      <c r="G7" s="11">
        <v>48</v>
      </c>
      <c r="H7" s="11">
        <v>0.77</v>
      </c>
      <c r="I7" s="11">
        <f>G7*H7</f>
        <v>36.96</v>
      </c>
      <c r="J7" s="7" t="s">
        <v>54</v>
      </c>
    </row>
    <row r="8" s="1" customFormat="1" ht="19" customHeight="1" spans="1:10">
      <c r="A8" s="7" t="s">
        <v>10</v>
      </c>
      <c r="B8" s="8" t="s">
        <v>50</v>
      </c>
      <c r="C8" s="9">
        <v>9787561820872</v>
      </c>
      <c r="D8" s="10" t="s">
        <v>51</v>
      </c>
      <c r="E8" s="10" t="s">
        <v>52</v>
      </c>
      <c r="F8" s="7" t="s">
        <v>53</v>
      </c>
      <c r="G8" s="11">
        <v>40</v>
      </c>
      <c r="H8" s="11">
        <v>0.77</v>
      </c>
      <c r="I8" s="11">
        <f>G8*H8</f>
        <v>30.8</v>
      </c>
      <c r="J8" s="7" t="s">
        <v>54</v>
      </c>
    </row>
  </sheetData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7" t="s">
        <v>193</v>
      </c>
      <c r="C2" s="9">
        <v>9787040530339</v>
      </c>
      <c r="D2" s="10" t="s">
        <v>194</v>
      </c>
      <c r="E2" s="10" t="s">
        <v>195</v>
      </c>
      <c r="F2" s="10" t="s">
        <v>14</v>
      </c>
      <c r="G2" s="11">
        <v>49.8</v>
      </c>
      <c r="H2" s="11">
        <v>0.77</v>
      </c>
      <c r="I2" s="11">
        <f>G2*H2</f>
        <v>38.346</v>
      </c>
      <c r="J2" s="7" t="s">
        <v>196</v>
      </c>
    </row>
  </sheetData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197</v>
      </c>
      <c r="C2" s="9">
        <v>9787040530339</v>
      </c>
      <c r="D2" s="10" t="s">
        <v>194</v>
      </c>
      <c r="E2" s="10" t="s">
        <v>195</v>
      </c>
      <c r="F2" s="10" t="s">
        <v>14</v>
      </c>
      <c r="G2" s="11">
        <v>49.8</v>
      </c>
      <c r="H2" s="11">
        <v>0.77</v>
      </c>
      <c r="I2" s="11">
        <f>G2*H2</f>
        <v>38.346</v>
      </c>
      <c r="J2" s="7" t="s">
        <v>198</v>
      </c>
    </row>
  </sheetData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197</v>
      </c>
      <c r="C2" s="9">
        <v>9787040530339</v>
      </c>
      <c r="D2" s="10" t="s">
        <v>194</v>
      </c>
      <c r="E2" s="10" t="s">
        <v>195</v>
      </c>
      <c r="F2" s="10" t="s">
        <v>14</v>
      </c>
      <c r="G2" s="11">
        <v>49.8</v>
      </c>
      <c r="H2" s="11">
        <v>0.77</v>
      </c>
      <c r="I2" s="11">
        <f>G2*H2</f>
        <v>38.346</v>
      </c>
      <c r="J2" s="7" t="s">
        <v>199</v>
      </c>
    </row>
  </sheetData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197</v>
      </c>
      <c r="C2" s="9">
        <v>9787040530339</v>
      </c>
      <c r="D2" s="10" t="s">
        <v>194</v>
      </c>
      <c r="E2" s="10" t="s">
        <v>195</v>
      </c>
      <c r="F2" s="10" t="s">
        <v>14</v>
      </c>
      <c r="G2" s="11">
        <v>49.8</v>
      </c>
      <c r="H2" s="11">
        <v>0.77</v>
      </c>
      <c r="I2" s="11">
        <f>G2*H2</f>
        <v>38.346</v>
      </c>
      <c r="J2" s="7" t="s">
        <v>200</v>
      </c>
    </row>
  </sheetData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197</v>
      </c>
      <c r="C2" s="9">
        <v>9787040530339</v>
      </c>
      <c r="D2" s="10" t="s">
        <v>194</v>
      </c>
      <c r="E2" s="10" t="s">
        <v>195</v>
      </c>
      <c r="F2" s="10" t="s">
        <v>14</v>
      </c>
      <c r="G2" s="11">
        <v>49.8</v>
      </c>
      <c r="H2" s="11">
        <v>0.77</v>
      </c>
      <c r="I2" s="11">
        <f>G2*H2</f>
        <v>38.346</v>
      </c>
      <c r="J2" s="7" t="s">
        <v>201</v>
      </c>
    </row>
  </sheetData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197</v>
      </c>
      <c r="C2" s="9">
        <v>9787040530339</v>
      </c>
      <c r="D2" s="10" t="s">
        <v>194</v>
      </c>
      <c r="E2" s="10" t="s">
        <v>195</v>
      </c>
      <c r="F2" s="10" t="s">
        <v>14</v>
      </c>
      <c r="G2" s="11">
        <v>49.8</v>
      </c>
      <c r="H2" s="11">
        <v>0.77</v>
      </c>
      <c r="I2" s="11">
        <f>G2*H2</f>
        <v>38.346</v>
      </c>
      <c r="J2" s="7" t="s">
        <v>202</v>
      </c>
    </row>
  </sheetData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197</v>
      </c>
      <c r="C2" s="9">
        <v>9787040530339</v>
      </c>
      <c r="D2" s="10" t="s">
        <v>194</v>
      </c>
      <c r="E2" s="10" t="s">
        <v>195</v>
      </c>
      <c r="F2" s="10" t="s">
        <v>14</v>
      </c>
      <c r="G2" s="11">
        <v>49.8</v>
      </c>
      <c r="H2" s="11">
        <v>0.77</v>
      </c>
      <c r="I2" s="11">
        <f>G2*H2</f>
        <v>38.346</v>
      </c>
      <c r="J2" s="7" t="s">
        <v>203</v>
      </c>
    </row>
  </sheetData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197</v>
      </c>
      <c r="C2" s="9">
        <v>9787040530339</v>
      </c>
      <c r="D2" s="10" t="s">
        <v>194</v>
      </c>
      <c r="E2" s="10" t="s">
        <v>195</v>
      </c>
      <c r="F2" s="10" t="s">
        <v>14</v>
      </c>
      <c r="G2" s="11">
        <v>49.8</v>
      </c>
      <c r="H2" s="11">
        <v>0.77</v>
      </c>
      <c r="I2" s="11">
        <f>G2*H2</f>
        <v>38.346</v>
      </c>
      <c r="J2" s="7" t="s">
        <v>204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29</v>
      </c>
      <c r="C2" s="19">
        <v>9787122107985</v>
      </c>
      <c r="D2" s="10" t="s">
        <v>30</v>
      </c>
      <c r="E2" s="10" t="s">
        <v>31</v>
      </c>
      <c r="F2" s="10" t="s">
        <v>32</v>
      </c>
      <c r="G2" s="11">
        <v>30</v>
      </c>
      <c r="H2" s="11">
        <v>0.77</v>
      </c>
      <c r="I2" s="11">
        <f>G2*H2</f>
        <v>23.1</v>
      </c>
      <c r="J2" s="7" t="s">
        <v>55</v>
      </c>
    </row>
    <row r="3" s="1" customFormat="1" ht="19" customHeight="1" spans="1:10">
      <c r="A3" s="7" t="s">
        <v>10</v>
      </c>
      <c r="B3" s="8" t="s">
        <v>34</v>
      </c>
      <c r="C3" s="19">
        <v>9787564622947</v>
      </c>
      <c r="D3" s="10" t="s">
        <v>35</v>
      </c>
      <c r="E3" s="10" t="s">
        <v>36</v>
      </c>
      <c r="F3" s="10" t="s">
        <v>37</v>
      </c>
      <c r="G3" s="11">
        <v>35</v>
      </c>
      <c r="H3" s="11">
        <v>0.77</v>
      </c>
      <c r="I3" s="11">
        <f>G3*H3</f>
        <v>26.95</v>
      </c>
      <c r="J3" s="7" t="s">
        <v>55</v>
      </c>
    </row>
    <row r="4" s="1" customFormat="1" ht="19" customHeight="1" spans="1:10">
      <c r="A4" s="7" t="s">
        <v>10</v>
      </c>
      <c r="B4" s="8" t="s">
        <v>38</v>
      </c>
      <c r="C4" s="24" t="s">
        <v>39</v>
      </c>
      <c r="D4" s="21" t="s">
        <v>38</v>
      </c>
      <c r="E4" s="21" t="s">
        <v>40</v>
      </c>
      <c r="F4" s="21" t="s">
        <v>14</v>
      </c>
      <c r="G4" s="23">
        <v>49.6</v>
      </c>
      <c r="H4" s="11">
        <v>0.77</v>
      </c>
      <c r="I4" s="11">
        <f>G4*H4</f>
        <v>38.192</v>
      </c>
      <c r="J4" s="7" t="s">
        <v>55</v>
      </c>
    </row>
    <row r="5" s="1" customFormat="1" ht="19" customHeight="1" spans="1:10">
      <c r="A5" s="7" t="s">
        <v>10</v>
      </c>
      <c r="B5" s="8" t="s">
        <v>41</v>
      </c>
      <c r="C5" s="9">
        <v>9787122059390</v>
      </c>
      <c r="D5" s="10" t="s">
        <v>42</v>
      </c>
      <c r="E5" s="10" t="s">
        <v>43</v>
      </c>
      <c r="F5" s="10" t="s">
        <v>32</v>
      </c>
      <c r="G5" s="11">
        <v>49</v>
      </c>
      <c r="H5" s="11">
        <v>0.77</v>
      </c>
      <c r="I5" s="11">
        <f>G5*H5</f>
        <v>37.73</v>
      </c>
      <c r="J5" s="7" t="s">
        <v>55</v>
      </c>
    </row>
    <row r="6" s="1" customFormat="1" ht="19" customHeight="1" spans="1:10">
      <c r="A6" s="7" t="s">
        <v>10</v>
      </c>
      <c r="B6" s="8" t="s">
        <v>44</v>
      </c>
      <c r="C6" s="9">
        <v>9787122191656</v>
      </c>
      <c r="D6" s="10" t="s">
        <v>44</v>
      </c>
      <c r="E6" s="10" t="s">
        <v>45</v>
      </c>
      <c r="F6" s="10" t="s">
        <v>32</v>
      </c>
      <c r="G6" s="11">
        <v>48</v>
      </c>
      <c r="H6" s="11">
        <v>0.77</v>
      </c>
      <c r="I6" s="11">
        <f>G6*H6</f>
        <v>36.96</v>
      </c>
      <c r="J6" s="7" t="s">
        <v>55</v>
      </c>
    </row>
    <row r="7" s="1" customFormat="1" ht="19" customHeight="1" spans="1:10">
      <c r="A7" s="7" t="s">
        <v>10</v>
      </c>
      <c r="B7" s="8" t="s">
        <v>46</v>
      </c>
      <c r="C7" s="9">
        <v>9787561185391</v>
      </c>
      <c r="D7" s="10" t="s">
        <v>47</v>
      </c>
      <c r="E7" s="10" t="s">
        <v>48</v>
      </c>
      <c r="F7" s="10" t="s">
        <v>49</v>
      </c>
      <c r="G7" s="11">
        <v>48</v>
      </c>
      <c r="H7" s="11">
        <v>0.77</v>
      </c>
      <c r="I7" s="11">
        <f>G7*H7</f>
        <v>36.96</v>
      </c>
      <c r="J7" s="7" t="s">
        <v>55</v>
      </c>
    </row>
    <row r="8" s="1" customFormat="1" ht="19" customHeight="1" spans="1:10">
      <c r="A8" s="7" t="s">
        <v>10</v>
      </c>
      <c r="B8" s="8" t="s">
        <v>50</v>
      </c>
      <c r="C8" s="9">
        <v>9787561820872</v>
      </c>
      <c r="D8" s="10" t="s">
        <v>51</v>
      </c>
      <c r="E8" s="10" t="s">
        <v>52</v>
      </c>
      <c r="F8" s="7" t="s">
        <v>53</v>
      </c>
      <c r="G8" s="11">
        <v>40</v>
      </c>
      <c r="H8" s="11">
        <v>0.77</v>
      </c>
      <c r="I8" s="11">
        <f>G8*H8</f>
        <v>30.8</v>
      </c>
      <c r="J8" s="7" t="s">
        <v>55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29</v>
      </c>
      <c r="C2" s="19">
        <v>9787122107985</v>
      </c>
      <c r="D2" s="10" t="s">
        <v>30</v>
      </c>
      <c r="E2" s="10" t="s">
        <v>31</v>
      </c>
      <c r="F2" s="10" t="s">
        <v>32</v>
      </c>
      <c r="G2" s="11">
        <v>30</v>
      </c>
      <c r="H2" s="11">
        <v>0.77</v>
      </c>
      <c r="I2" s="11">
        <f>G2*H2</f>
        <v>23.1</v>
      </c>
      <c r="J2" s="7" t="s">
        <v>56</v>
      </c>
    </row>
    <row r="3" s="1" customFormat="1" ht="19" customHeight="1" spans="1:10">
      <c r="A3" s="7" t="s">
        <v>10</v>
      </c>
      <c r="B3" s="8" t="s">
        <v>38</v>
      </c>
      <c r="C3" s="24" t="s">
        <v>39</v>
      </c>
      <c r="D3" s="21" t="s">
        <v>38</v>
      </c>
      <c r="E3" s="21" t="s">
        <v>40</v>
      </c>
      <c r="F3" s="21" t="s">
        <v>14</v>
      </c>
      <c r="G3" s="23">
        <v>49.6</v>
      </c>
      <c r="H3" s="11">
        <v>0.77</v>
      </c>
      <c r="I3" s="11">
        <f>G3*H3</f>
        <v>38.192</v>
      </c>
      <c r="J3" s="7" t="s">
        <v>56</v>
      </c>
    </row>
    <row r="4" s="1" customFormat="1" ht="19" customHeight="1" spans="1:10">
      <c r="A4" s="7" t="s">
        <v>10</v>
      </c>
      <c r="B4" s="8" t="s">
        <v>44</v>
      </c>
      <c r="C4" s="9">
        <v>9787122191656</v>
      </c>
      <c r="D4" s="10" t="s">
        <v>44</v>
      </c>
      <c r="E4" s="10" t="s">
        <v>45</v>
      </c>
      <c r="F4" s="10" t="s">
        <v>32</v>
      </c>
      <c r="G4" s="11">
        <v>48</v>
      </c>
      <c r="H4" s="11">
        <v>0.77</v>
      </c>
      <c r="I4" s="11">
        <f>G4*H4</f>
        <v>36.96</v>
      </c>
      <c r="J4" s="7" t="s">
        <v>56</v>
      </c>
    </row>
    <row r="5" s="1" customFormat="1" ht="19" customHeight="1" spans="1:10">
      <c r="A5" s="7" t="s">
        <v>10</v>
      </c>
      <c r="B5" s="8" t="s">
        <v>46</v>
      </c>
      <c r="C5" s="9">
        <v>9787561185391</v>
      </c>
      <c r="D5" s="10" t="s">
        <v>47</v>
      </c>
      <c r="E5" s="10" t="s">
        <v>48</v>
      </c>
      <c r="F5" s="10" t="s">
        <v>49</v>
      </c>
      <c r="G5" s="11">
        <v>48</v>
      </c>
      <c r="H5" s="11">
        <v>0.77</v>
      </c>
      <c r="I5" s="11">
        <f>G5*H5</f>
        <v>36.96</v>
      </c>
      <c r="J5" s="7" t="s">
        <v>56</v>
      </c>
    </row>
    <row r="6" s="1" customFormat="1" ht="19" customHeight="1" spans="1:10">
      <c r="A6" s="7" t="s">
        <v>10</v>
      </c>
      <c r="B6" s="7" t="s">
        <v>57</v>
      </c>
      <c r="C6" s="9">
        <v>9787561820872</v>
      </c>
      <c r="D6" s="10" t="s">
        <v>51</v>
      </c>
      <c r="E6" s="10" t="s">
        <v>52</v>
      </c>
      <c r="F6" s="7" t="s">
        <v>53</v>
      </c>
      <c r="G6" s="11">
        <v>40</v>
      </c>
      <c r="H6" s="11">
        <v>0.77</v>
      </c>
      <c r="I6" s="11">
        <f>G6*H6</f>
        <v>30.8</v>
      </c>
      <c r="J6" s="7" t="s">
        <v>56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7" t="s">
        <v>58</v>
      </c>
      <c r="C2" s="19">
        <v>9787122107985</v>
      </c>
      <c r="D2" s="10" t="s">
        <v>30</v>
      </c>
      <c r="E2" s="10" t="s">
        <v>31</v>
      </c>
      <c r="F2" s="10" t="s">
        <v>32</v>
      </c>
      <c r="G2" s="11">
        <v>30</v>
      </c>
      <c r="H2" s="11">
        <v>0.77</v>
      </c>
      <c r="I2" s="11">
        <f>G2*H2</f>
        <v>23.1</v>
      </c>
      <c r="J2" s="7" t="s">
        <v>59</v>
      </c>
    </row>
    <row r="3" s="1" customFormat="1" ht="19" customHeight="1" spans="1:10">
      <c r="A3" s="7" t="s">
        <v>10</v>
      </c>
      <c r="B3" s="8" t="s">
        <v>38</v>
      </c>
      <c r="C3" s="24" t="s">
        <v>39</v>
      </c>
      <c r="D3" s="21" t="s">
        <v>38</v>
      </c>
      <c r="E3" s="21" t="s">
        <v>40</v>
      </c>
      <c r="F3" s="21" t="s">
        <v>14</v>
      </c>
      <c r="G3" s="23">
        <v>49.6</v>
      </c>
      <c r="H3" s="11">
        <v>0.77</v>
      </c>
      <c r="I3" s="11">
        <f>G3*H3</f>
        <v>38.192</v>
      </c>
      <c r="J3" s="7" t="s">
        <v>59</v>
      </c>
    </row>
    <row r="4" s="1" customFormat="1" ht="19" customHeight="1" spans="1:10">
      <c r="A4" s="7" t="s">
        <v>10</v>
      </c>
      <c r="B4" s="8" t="s">
        <v>44</v>
      </c>
      <c r="C4" s="9">
        <v>9787122191656</v>
      </c>
      <c r="D4" s="10" t="s">
        <v>44</v>
      </c>
      <c r="E4" s="10" t="s">
        <v>45</v>
      </c>
      <c r="F4" s="10" t="s">
        <v>32</v>
      </c>
      <c r="G4" s="11">
        <v>48</v>
      </c>
      <c r="H4" s="11">
        <v>0.77</v>
      </c>
      <c r="I4" s="11">
        <f>G4*H4</f>
        <v>36.96</v>
      </c>
      <c r="J4" s="7" t="s">
        <v>59</v>
      </c>
    </row>
    <row r="5" s="1" customFormat="1" ht="19" customHeight="1" spans="1:10">
      <c r="A5" s="7" t="s">
        <v>10</v>
      </c>
      <c r="B5" s="8" t="s">
        <v>46</v>
      </c>
      <c r="C5" s="9">
        <v>9787561185391</v>
      </c>
      <c r="D5" s="10" t="s">
        <v>47</v>
      </c>
      <c r="E5" s="10" t="s">
        <v>48</v>
      </c>
      <c r="F5" s="10" t="s">
        <v>49</v>
      </c>
      <c r="G5" s="11">
        <v>48</v>
      </c>
      <c r="H5" s="11">
        <v>0.77</v>
      </c>
      <c r="I5" s="11">
        <f>G5*H5</f>
        <v>36.96</v>
      </c>
      <c r="J5" s="7" t="s">
        <v>59</v>
      </c>
    </row>
    <row r="6" s="1" customFormat="1" ht="19" customHeight="1" spans="1:10">
      <c r="A6" s="7" t="s">
        <v>10</v>
      </c>
      <c r="B6" s="7" t="s">
        <v>57</v>
      </c>
      <c r="C6" s="9">
        <v>9787561820872</v>
      </c>
      <c r="D6" s="10" t="s">
        <v>51</v>
      </c>
      <c r="E6" s="10" t="s">
        <v>52</v>
      </c>
      <c r="F6" s="7" t="s">
        <v>53</v>
      </c>
      <c r="G6" s="11">
        <v>40</v>
      </c>
      <c r="H6" s="11">
        <v>0.77</v>
      </c>
      <c r="I6" s="11">
        <f>G6*H6</f>
        <v>30.8</v>
      </c>
      <c r="J6" s="7" t="s">
        <v>59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60</v>
      </c>
      <c r="C2" s="9">
        <v>9787040204629</v>
      </c>
      <c r="D2" s="10" t="s">
        <v>61</v>
      </c>
      <c r="E2" s="10" t="s">
        <v>62</v>
      </c>
      <c r="F2" s="10" t="s">
        <v>14</v>
      </c>
      <c r="G2" s="11">
        <v>38.5</v>
      </c>
      <c r="H2" s="11">
        <v>0.77</v>
      </c>
      <c r="I2" s="11">
        <f>G2*H2</f>
        <v>29.645</v>
      </c>
      <c r="J2" s="7" t="s">
        <v>63</v>
      </c>
    </row>
    <row r="3" s="1" customFormat="1" ht="19" customHeight="1" spans="1:10">
      <c r="A3" s="7" t="s">
        <v>10</v>
      </c>
      <c r="B3" s="8" t="s">
        <v>64</v>
      </c>
      <c r="C3" s="9">
        <v>9787502476557</v>
      </c>
      <c r="D3" s="10" t="s">
        <v>65</v>
      </c>
      <c r="E3" s="21" t="s">
        <v>66</v>
      </c>
      <c r="F3" s="21" t="s">
        <v>67</v>
      </c>
      <c r="G3" s="10">
        <v>40</v>
      </c>
      <c r="H3" s="11">
        <v>0.77</v>
      </c>
      <c r="I3" s="11">
        <f>G3*H3</f>
        <v>30.8</v>
      </c>
      <c r="J3" s="7" t="s">
        <v>63</v>
      </c>
    </row>
    <row r="4" s="1" customFormat="1" ht="19" customHeight="1" spans="1:10">
      <c r="A4" s="7" t="s">
        <v>10</v>
      </c>
      <c r="B4" s="8" t="s">
        <v>68</v>
      </c>
      <c r="C4" s="9">
        <v>9787122136343</v>
      </c>
      <c r="D4" s="10" t="s">
        <v>69</v>
      </c>
      <c r="E4" s="10" t="s">
        <v>70</v>
      </c>
      <c r="F4" s="10" t="s">
        <v>32</v>
      </c>
      <c r="G4" s="11">
        <v>49.8</v>
      </c>
      <c r="H4" s="11">
        <v>0.77</v>
      </c>
      <c r="I4" s="11">
        <f>G4*H4</f>
        <v>38.346</v>
      </c>
      <c r="J4" s="7" t="s">
        <v>63</v>
      </c>
    </row>
    <row r="5" s="1" customFormat="1" ht="19" customHeight="1" spans="1:10">
      <c r="A5" s="7" t="s">
        <v>10</v>
      </c>
      <c r="B5" s="8" t="s">
        <v>71</v>
      </c>
      <c r="C5" s="9">
        <v>9787502465254</v>
      </c>
      <c r="D5" s="10" t="s">
        <v>71</v>
      </c>
      <c r="E5" s="10" t="s">
        <v>72</v>
      </c>
      <c r="F5" s="10" t="s">
        <v>67</v>
      </c>
      <c r="G5" s="11">
        <v>48</v>
      </c>
      <c r="H5" s="11">
        <v>0.77</v>
      </c>
      <c r="I5" s="11">
        <f>G5*H5</f>
        <v>36.96</v>
      </c>
      <c r="J5" s="7" t="s">
        <v>63</v>
      </c>
    </row>
    <row r="6" s="1" customFormat="1" ht="19" customHeight="1" spans="1:10">
      <c r="A6" s="7" t="s">
        <v>10</v>
      </c>
      <c r="B6" s="8" t="s">
        <v>73</v>
      </c>
      <c r="C6" s="9">
        <v>9787511140838</v>
      </c>
      <c r="D6" s="10" t="s">
        <v>74</v>
      </c>
      <c r="E6" s="10" t="s">
        <v>75</v>
      </c>
      <c r="F6" s="10" t="s">
        <v>76</v>
      </c>
      <c r="G6" s="11">
        <v>68</v>
      </c>
      <c r="H6" s="11">
        <v>0.77</v>
      </c>
      <c r="I6" s="11">
        <f>G6*H6</f>
        <v>52.36</v>
      </c>
      <c r="J6" s="7" t="s">
        <v>63</v>
      </c>
    </row>
    <row r="7" s="1" customFormat="1" ht="19" customHeight="1" spans="1:10">
      <c r="A7" s="14" t="s">
        <v>10</v>
      </c>
      <c r="B7" s="14" t="s">
        <v>77</v>
      </c>
      <c r="C7" s="16">
        <v>9787564626044</v>
      </c>
      <c r="D7" s="14" t="s">
        <v>78</v>
      </c>
      <c r="E7" s="14" t="s">
        <v>79</v>
      </c>
      <c r="F7" s="14" t="s">
        <v>37</v>
      </c>
      <c r="G7" s="17">
        <f>39.5+15</f>
        <v>54.5</v>
      </c>
      <c r="H7" s="18">
        <v>0.77</v>
      </c>
      <c r="I7" s="18">
        <f>G7*H7</f>
        <v>41.965</v>
      </c>
      <c r="J7" s="14" t="s">
        <v>63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60</v>
      </c>
      <c r="C2" s="9">
        <v>9787040204629</v>
      </c>
      <c r="D2" s="10" t="s">
        <v>61</v>
      </c>
      <c r="E2" s="10" t="s">
        <v>62</v>
      </c>
      <c r="F2" s="10" t="s">
        <v>14</v>
      </c>
      <c r="G2" s="11">
        <v>38.5</v>
      </c>
      <c r="H2" s="11">
        <v>0.77</v>
      </c>
      <c r="I2" s="11">
        <f>G2*H2</f>
        <v>29.645</v>
      </c>
      <c r="J2" s="7" t="s">
        <v>80</v>
      </c>
    </row>
    <row r="3" s="1" customFormat="1" ht="19" customHeight="1" spans="1:10">
      <c r="A3" s="7" t="s">
        <v>10</v>
      </c>
      <c r="B3" s="8" t="s">
        <v>64</v>
      </c>
      <c r="C3" s="9">
        <v>9787502476557</v>
      </c>
      <c r="D3" s="10" t="s">
        <v>65</v>
      </c>
      <c r="E3" s="21" t="s">
        <v>66</v>
      </c>
      <c r="F3" s="21" t="s">
        <v>67</v>
      </c>
      <c r="G3" s="10">
        <v>40</v>
      </c>
      <c r="H3" s="11">
        <v>0.77</v>
      </c>
      <c r="I3" s="11">
        <f>G3*H3</f>
        <v>30.8</v>
      </c>
      <c r="J3" s="7" t="s">
        <v>80</v>
      </c>
    </row>
    <row r="4" s="1" customFormat="1" ht="19" customHeight="1" spans="1:10">
      <c r="A4" s="7" t="s">
        <v>10</v>
      </c>
      <c r="B4" s="8" t="s">
        <v>68</v>
      </c>
      <c r="C4" s="9">
        <v>9787122136343</v>
      </c>
      <c r="D4" s="10" t="s">
        <v>69</v>
      </c>
      <c r="E4" s="10" t="s">
        <v>70</v>
      </c>
      <c r="F4" s="10" t="s">
        <v>32</v>
      </c>
      <c r="G4" s="11">
        <v>49.8</v>
      </c>
      <c r="H4" s="11">
        <v>0.77</v>
      </c>
      <c r="I4" s="11">
        <f>G4*H4</f>
        <v>38.346</v>
      </c>
      <c r="J4" s="7" t="s">
        <v>80</v>
      </c>
    </row>
    <row r="5" s="1" customFormat="1" ht="19" customHeight="1" spans="1:10">
      <c r="A5" s="7" t="s">
        <v>10</v>
      </c>
      <c r="B5" s="8" t="s">
        <v>71</v>
      </c>
      <c r="C5" s="9">
        <v>9787502465254</v>
      </c>
      <c r="D5" s="10" t="s">
        <v>71</v>
      </c>
      <c r="E5" s="10" t="s">
        <v>72</v>
      </c>
      <c r="F5" s="10" t="s">
        <v>67</v>
      </c>
      <c r="G5" s="11">
        <v>48</v>
      </c>
      <c r="H5" s="11">
        <v>0.77</v>
      </c>
      <c r="I5" s="11">
        <f>G5*H5</f>
        <v>36.96</v>
      </c>
      <c r="J5" s="7" t="s">
        <v>80</v>
      </c>
    </row>
    <row r="6" s="1" customFormat="1" ht="19" customHeight="1" spans="1:10">
      <c r="A6" s="7" t="s">
        <v>10</v>
      </c>
      <c r="B6" s="8" t="s">
        <v>73</v>
      </c>
      <c r="C6" s="9">
        <v>9787511140838</v>
      </c>
      <c r="D6" s="10" t="s">
        <v>74</v>
      </c>
      <c r="E6" s="10" t="s">
        <v>75</v>
      </c>
      <c r="F6" s="10" t="s">
        <v>76</v>
      </c>
      <c r="G6" s="11">
        <v>68</v>
      </c>
      <c r="H6" s="11">
        <v>0.77</v>
      </c>
      <c r="I6" s="11">
        <f>G6*H6</f>
        <v>52.36</v>
      </c>
      <c r="J6" s="7" t="s">
        <v>80</v>
      </c>
    </row>
    <row r="7" s="1" customFormat="1" ht="19" customHeight="1" spans="1:10">
      <c r="A7" s="14" t="s">
        <v>10</v>
      </c>
      <c r="B7" s="14" t="s">
        <v>77</v>
      </c>
      <c r="C7" s="16">
        <v>9787564626044</v>
      </c>
      <c r="D7" s="14" t="s">
        <v>78</v>
      </c>
      <c r="E7" s="14" t="s">
        <v>79</v>
      </c>
      <c r="F7" s="14" t="s">
        <v>37</v>
      </c>
      <c r="G7" s="17">
        <f>39.5+15</f>
        <v>54.5</v>
      </c>
      <c r="H7" s="18">
        <v>0.77</v>
      </c>
      <c r="I7" s="18">
        <f>G7*H7</f>
        <v>41.965</v>
      </c>
      <c r="J7" s="14" t="s">
        <v>80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60</v>
      </c>
      <c r="C2" s="9">
        <v>9787040204629</v>
      </c>
      <c r="D2" s="10" t="s">
        <v>61</v>
      </c>
      <c r="E2" s="10" t="s">
        <v>62</v>
      </c>
      <c r="F2" s="10" t="s">
        <v>14</v>
      </c>
      <c r="G2" s="11">
        <v>38.5</v>
      </c>
      <c r="H2" s="11">
        <v>0.77</v>
      </c>
      <c r="I2" s="11">
        <f>G2*H2</f>
        <v>29.645</v>
      </c>
      <c r="J2" s="7" t="s">
        <v>81</v>
      </c>
    </row>
    <row r="3" s="1" customFormat="1" ht="19" customHeight="1" spans="1:10">
      <c r="A3" s="7" t="s">
        <v>10</v>
      </c>
      <c r="B3" s="8" t="s">
        <v>64</v>
      </c>
      <c r="C3" s="9">
        <v>9787502476557</v>
      </c>
      <c r="D3" s="10" t="s">
        <v>65</v>
      </c>
      <c r="E3" s="21" t="s">
        <v>66</v>
      </c>
      <c r="F3" s="21" t="s">
        <v>67</v>
      </c>
      <c r="G3" s="10">
        <v>40</v>
      </c>
      <c r="H3" s="11">
        <v>0.77</v>
      </c>
      <c r="I3" s="11">
        <f>G3*H3</f>
        <v>30.8</v>
      </c>
      <c r="J3" s="7" t="s">
        <v>81</v>
      </c>
    </row>
    <row r="4" s="1" customFormat="1" ht="19" customHeight="1" spans="1:10">
      <c r="A4" s="7" t="s">
        <v>10</v>
      </c>
      <c r="B4" s="8" t="s">
        <v>68</v>
      </c>
      <c r="C4" s="9">
        <v>9787122136343</v>
      </c>
      <c r="D4" s="10" t="s">
        <v>69</v>
      </c>
      <c r="E4" s="10" t="s">
        <v>70</v>
      </c>
      <c r="F4" s="10" t="s">
        <v>32</v>
      </c>
      <c r="G4" s="11">
        <v>49.8</v>
      </c>
      <c r="H4" s="11">
        <v>0.77</v>
      </c>
      <c r="I4" s="11">
        <f>G4*H4</f>
        <v>38.346</v>
      </c>
      <c r="J4" s="7" t="s">
        <v>81</v>
      </c>
    </row>
    <row r="5" s="1" customFormat="1" ht="19" customHeight="1" spans="1:10">
      <c r="A5" s="7" t="s">
        <v>10</v>
      </c>
      <c r="B5" s="8" t="s">
        <v>71</v>
      </c>
      <c r="C5" s="9">
        <v>9787502465254</v>
      </c>
      <c r="D5" s="10" t="s">
        <v>71</v>
      </c>
      <c r="E5" s="10" t="s">
        <v>72</v>
      </c>
      <c r="F5" s="10" t="s">
        <v>67</v>
      </c>
      <c r="G5" s="11">
        <v>48</v>
      </c>
      <c r="H5" s="11">
        <v>0.77</v>
      </c>
      <c r="I5" s="11">
        <f>G5*H5</f>
        <v>36.96</v>
      </c>
      <c r="J5" s="7" t="s">
        <v>81</v>
      </c>
    </row>
    <row r="6" s="1" customFormat="1" ht="19" customHeight="1" spans="1:10">
      <c r="A6" s="7" t="s">
        <v>10</v>
      </c>
      <c r="B6" s="8" t="s">
        <v>73</v>
      </c>
      <c r="C6" s="9">
        <v>9787511140838</v>
      </c>
      <c r="D6" s="10" t="s">
        <v>74</v>
      </c>
      <c r="E6" s="10" t="s">
        <v>75</v>
      </c>
      <c r="F6" s="10" t="s">
        <v>76</v>
      </c>
      <c r="G6" s="11">
        <v>68</v>
      </c>
      <c r="H6" s="11">
        <v>0.77</v>
      </c>
      <c r="I6" s="11">
        <f>G6*H6</f>
        <v>52.36</v>
      </c>
      <c r="J6" s="7" t="s">
        <v>81</v>
      </c>
    </row>
    <row r="7" s="1" customFormat="1" ht="19" customHeight="1" spans="1:10">
      <c r="A7" s="14" t="s">
        <v>10</v>
      </c>
      <c r="B7" s="14" t="s">
        <v>77</v>
      </c>
      <c r="C7" s="16">
        <v>9787564626044</v>
      </c>
      <c r="D7" s="14" t="s">
        <v>78</v>
      </c>
      <c r="E7" s="14" t="s">
        <v>79</v>
      </c>
      <c r="F7" s="14" t="s">
        <v>37</v>
      </c>
      <c r="G7" s="17">
        <f>39.5+15</f>
        <v>54.5</v>
      </c>
      <c r="H7" s="18">
        <v>0.77</v>
      </c>
      <c r="I7" s="18">
        <f>G7*H7</f>
        <v>41.965</v>
      </c>
      <c r="J7" s="14" t="s">
        <v>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化工2020-1</vt:lpstr>
      <vt:lpstr>化工2019-1</vt:lpstr>
      <vt:lpstr>化工2019-2</vt:lpstr>
      <vt:lpstr>化工2019-3</vt:lpstr>
      <vt:lpstr>应化2019-1</vt:lpstr>
      <vt:lpstr>应化2019-2</vt:lpstr>
      <vt:lpstr>环工2018-1</vt:lpstr>
      <vt:lpstr>环工2018-2</vt:lpstr>
      <vt:lpstr>环工2018-3</vt:lpstr>
      <vt:lpstr>环工2020-1</vt:lpstr>
      <vt:lpstr>环工2020-2</vt:lpstr>
      <vt:lpstr>环工2020-3</vt:lpstr>
      <vt:lpstr>环工2019-1</vt:lpstr>
      <vt:lpstr>环工2019-2</vt:lpstr>
      <vt:lpstr>环工2019-3</vt:lpstr>
      <vt:lpstr>化工2018-1</vt:lpstr>
      <vt:lpstr>化工2018-2</vt:lpstr>
      <vt:lpstr>化工2018-3</vt:lpstr>
      <vt:lpstr>应化2018-1</vt:lpstr>
      <vt:lpstr>应化2018-2</vt:lpstr>
      <vt:lpstr>矿加2018-1</vt:lpstr>
      <vt:lpstr>矿加2018-2</vt:lpstr>
      <vt:lpstr>矿加2018-3</vt:lpstr>
      <vt:lpstr>矿加2020-1</vt:lpstr>
      <vt:lpstr>矿加2020-2</vt:lpstr>
      <vt:lpstr>矿加2020-3</vt:lpstr>
      <vt:lpstr>矿加2019-1</vt:lpstr>
      <vt:lpstr>矿加2019-2</vt:lpstr>
      <vt:lpstr>矿加2019-3</vt:lpstr>
      <vt:lpstr>地质2020</vt:lpstr>
      <vt:lpstr>机械2020-1</vt:lpstr>
      <vt:lpstr>土木2020-1</vt:lpstr>
      <vt:lpstr>土木2020-2</vt:lpstr>
      <vt:lpstr>土木2020-3</vt:lpstr>
      <vt:lpstr>土木2020-4</vt:lpstr>
      <vt:lpstr>土木2020-5</vt:lpstr>
      <vt:lpstr>土木2020-6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bmb</dc:creator>
  <cp:lastModifiedBy>bmb</cp:lastModifiedBy>
  <dcterms:created xsi:type="dcterms:W3CDTF">2021-08-12T07:29:00Z</dcterms:created>
  <dcterms:modified xsi:type="dcterms:W3CDTF">2021-08-12T07:31:26Z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