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计算方向2019" sheetId="2" r:id="rId1"/>
    <sheet name="数学方向2019" sheetId="3" r:id="rId2"/>
    <sheet name="统计方向2019-1" sheetId="4" r:id="rId3"/>
    <sheet name="统计方向2019-2" sheetId="5" r:id="rId4"/>
    <sheet name="数学类2020-1" sheetId="6" r:id="rId5"/>
    <sheet name="数学类2020-2" sheetId="7" r:id="rId6"/>
    <sheet name="数学类2020-3" sheetId="8" r:id="rId7"/>
    <sheet name="数学类2020-4" sheetId="9" r:id="rId8"/>
    <sheet name="力学2020-1" sheetId="10" r:id="rId9"/>
    <sheet name="力学2020-2" sheetId="11" r:id="rId10"/>
    <sheet name="土木2020-1" sheetId="12" r:id="rId11"/>
    <sheet name="土木2020-2" sheetId="13" r:id="rId12"/>
    <sheet name="土木2020-3" sheetId="14" r:id="rId13"/>
    <sheet name="土木2020-4" sheetId="15" r:id="rId14"/>
    <sheet name="土木2020-5" sheetId="16" r:id="rId15"/>
    <sheet name="土木2020-6" sheetId="17" r:id="rId16"/>
    <sheet name="统计方向2018-1" sheetId="18" r:id="rId17"/>
    <sheet name="统计方向2018-2" sheetId="19" r:id="rId18"/>
  </sheets>
  <definedNames>
    <definedName name="_xlnm._FilterDatabase" localSheetId="0" hidden="1">计算方向2019!$D$1:$D$10</definedName>
    <definedName name="_xlnm._FilterDatabase" localSheetId="1" hidden="1">数学方向2019!$D$1:$D$6</definedName>
    <definedName name="_xlnm._FilterDatabase" localSheetId="2" hidden="1">'统计方向2019-1'!$D$1:$D$5</definedName>
    <definedName name="_xlnm._FilterDatabase" localSheetId="3" hidden="1">'统计方向2019-2'!$D$1:$D$5</definedName>
    <definedName name="_xlnm._FilterDatabase" localSheetId="4" hidden="1">'数学类2020-1'!$D$1:$D$6</definedName>
    <definedName name="_xlnm._FilterDatabase" localSheetId="5" hidden="1">'数学类2020-2'!$D$1:$D$6</definedName>
    <definedName name="_xlnm._FilterDatabase" localSheetId="6" hidden="1">'数学类2020-3'!$D$1:$D$6</definedName>
    <definedName name="_xlnm._FilterDatabase" localSheetId="7" hidden="1">'数学类2020-4'!$D$1:$D$6</definedName>
    <definedName name="_xlnm._FilterDatabase" localSheetId="8" hidden="1">'力学2020-1'!$D$1:$D$2</definedName>
    <definedName name="_xlnm._FilterDatabase" localSheetId="9" hidden="1">'力学2020-2'!$D$1:$D$2</definedName>
    <definedName name="_xlnm._FilterDatabase" localSheetId="10" hidden="1">'土木2020-1'!$D$1:$D$2</definedName>
    <definedName name="_xlnm._FilterDatabase" localSheetId="11" hidden="1">'土木2020-2'!$D$1:$D$2</definedName>
    <definedName name="_xlnm._FilterDatabase" localSheetId="12" hidden="1">'土木2020-3'!$D$1:$D$2</definedName>
    <definedName name="_xlnm._FilterDatabase" localSheetId="13" hidden="1">'土木2020-4'!$D$1:$D$2</definedName>
    <definedName name="_xlnm._FilterDatabase" localSheetId="14" hidden="1">'土木2020-5'!$D$1:$D$2</definedName>
    <definedName name="_xlnm._FilterDatabase" localSheetId="15" hidden="1">'土木2020-6'!$D$1:$D$2</definedName>
    <definedName name="_xlnm._FilterDatabase" localSheetId="16" hidden="1">'统计方向2018-1'!$D$1:$D$2</definedName>
    <definedName name="_xlnm._FilterDatabase" localSheetId="17" hidden="1">'统计方向2018-2'!$D$1:$D$2</definedName>
  </definedNames>
  <calcPr calcId="144525"/>
</workbook>
</file>

<file path=xl/sharedStrings.xml><?xml version="1.0" encoding="utf-8"?>
<sst xmlns="http://schemas.openxmlformats.org/spreadsheetml/2006/main" count="492" uniqueCount="80">
  <si>
    <t>学院</t>
  </si>
  <si>
    <t>课程名称</t>
  </si>
  <si>
    <t>ISBN</t>
  </si>
  <si>
    <t>教材名称</t>
  </si>
  <si>
    <t>作者</t>
  </si>
  <si>
    <t>出版社</t>
  </si>
  <si>
    <t>单价</t>
  </si>
  <si>
    <t>折扣</t>
  </si>
  <si>
    <t>实洋</t>
  </si>
  <si>
    <t>使用教材班级</t>
  </si>
  <si>
    <t>理学院</t>
  </si>
  <si>
    <t>应用随机过程</t>
  </si>
  <si>
    <t>张波，张景肖，肖宇谷</t>
  </si>
  <si>
    <t>清华大学出版社</t>
  </si>
  <si>
    <t>计算方向2019</t>
  </si>
  <si>
    <t>算法与数据结构</t>
  </si>
  <si>
    <t>数据结构(C语言版)</t>
  </si>
  <si>
    <t>严蔚敏.吴伟民</t>
  </si>
  <si>
    <t>离散数学A</t>
  </si>
  <si>
    <t>离散数学</t>
  </si>
  <si>
    <t>耿素云，屈婉玲，张立昂</t>
  </si>
  <si>
    <t>计算机操作系统</t>
  </si>
  <si>
    <t>郁红英</t>
  </si>
  <si>
    <t>面向对象程序设计与应用</t>
  </si>
  <si>
    <t>C++面向对象程序设计基础教程</t>
  </si>
  <si>
    <t>周法国、高文超</t>
  </si>
  <si>
    <t>计算机网络A</t>
  </si>
  <si>
    <t>计算机网络:微课版</t>
  </si>
  <si>
    <t>谢希仁编著</t>
  </si>
  <si>
    <t>电子工业出版社</t>
  </si>
  <si>
    <t>矩阵计算（双语）</t>
  </si>
  <si>
    <t>Numerical Linear Algebra and Its Applications</t>
  </si>
  <si>
    <t>金小庆, 魏益民, 赵志</t>
  </si>
  <si>
    <t>科学出版社</t>
  </si>
  <si>
    <t>最优化计算方法</t>
  </si>
  <si>
    <t>数值最优化方法</t>
  </si>
  <si>
    <t>高立编著</t>
  </si>
  <si>
    <t>北京大学出版社</t>
  </si>
  <si>
    <t>算法与数据结构上机实践</t>
  </si>
  <si>
    <t>数据结构题集:C语言版</t>
  </si>
  <si>
    <t>严蔚敏</t>
  </si>
  <si>
    <t>数学方向2019</t>
  </si>
  <si>
    <t>微分几何</t>
  </si>
  <si>
    <t>彭家贵，陈卿编著</t>
  </si>
  <si>
    <t>高等教育出版社</t>
  </si>
  <si>
    <t>泛函分析</t>
  </si>
  <si>
    <t>泛函分析讲义:上册</t>
  </si>
  <si>
    <t>张恭庆，林源渠编著</t>
  </si>
  <si>
    <t>统计方向2019-1</t>
  </si>
  <si>
    <t>统计方向2019-2</t>
  </si>
  <si>
    <t>形势与政策3</t>
  </si>
  <si>
    <t>（预售）时事报告 大学生版</t>
  </si>
  <si>
    <t>教育部社会科学司、思想政治工作司委托</t>
  </si>
  <si>
    <t>中共中央宣传部《时事报告》杂志社</t>
  </si>
  <si>
    <t>数学类2020-1</t>
  </si>
  <si>
    <t>运筹学</t>
  </si>
  <si>
    <t>刁在筠[等]编著</t>
  </si>
  <si>
    <t>马克思主义基本原理概论</t>
  </si>
  <si>
    <t>（预售）马克思主义基本原理概论</t>
  </si>
  <si>
    <t>本书编写组</t>
  </si>
  <si>
    <t>常微分方程</t>
  </si>
  <si>
    <t>王高雄 周之铭 朱思铭 王寿松</t>
  </si>
  <si>
    <t>数学软件</t>
  </si>
  <si>
    <t>MATLAB数学实验</t>
  </si>
  <si>
    <t>胡良剑，孙晓君</t>
  </si>
  <si>
    <t>数学类2020-2</t>
  </si>
  <si>
    <t>数学类2020-3</t>
  </si>
  <si>
    <t>数学类2020-4</t>
  </si>
  <si>
    <t>概率论与数理统计</t>
  </si>
  <si>
    <t>盛骤，谢式千，潘承毅</t>
  </si>
  <si>
    <t>力学2020-1</t>
  </si>
  <si>
    <t>力学2020-2</t>
  </si>
  <si>
    <t>土木2020-1</t>
  </si>
  <si>
    <t>土木2020-2</t>
  </si>
  <si>
    <t>土木2020-3</t>
  </si>
  <si>
    <t>土木2020-4</t>
  </si>
  <si>
    <t>土木2020-5</t>
  </si>
  <si>
    <t>土木2020-6</t>
  </si>
  <si>
    <t>统计方向2018-1</t>
  </si>
  <si>
    <t>统计方向2018-2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</si>
</sst>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000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21" fillId="15" borderId="5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177" fontId="3" fillId="2" borderId="1" xfId="0" applyNumberFormat="1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K26" sqref="K26"/>
    </sheetView>
  </sheetViews>
  <sheetFormatPr defaultColWidth="8.88333333333333" defaultRowHeight="13.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11</v>
      </c>
      <c r="C2" s="9">
        <v>9787302541486</v>
      </c>
      <c r="D2" s="10" t="s">
        <v>11</v>
      </c>
      <c r="E2" s="10" t="s">
        <v>12</v>
      </c>
      <c r="F2" s="10" t="s">
        <v>13</v>
      </c>
      <c r="G2" s="11">
        <v>39.8</v>
      </c>
      <c r="H2" s="11">
        <v>0.77</v>
      </c>
      <c r="I2" s="11">
        <f>G2*H2</f>
        <v>30.646</v>
      </c>
      <c r="J2" s="7" t="s">
        <v>14</v>
      </c>
    </row>
    <row r="3" s="1" customFormat="1" ht="19" customHeight="1" spans="1:10">
      <c r="A3" s="7" t="s">
        <v>10</v>
      </c>
      <c r="B3" s="7" t="s">
        <v>15</v>
      </c>
      <c r="C3" s="9">
        <v>9787302147510</v>
      </c>
      <c r="D3" s="10" t="s">
        <v>16</v>
      </c>
      <c r="E3" s="10" t="s">
        <v>17</v>
      </c>
      <c r="F3" s="10" t="s">
        <v>13</v>
      </c>
      <c r="G3" s="11">
        <v>49</v>
      </c>
      <c r="H3" s="11">
        <v>0.77</v>
      </c>
      <c r="I3" s="11">
        <f>G3*H3</f>
        <v>37.73</v>
      </c>
      <c r="J3" s="7" t="s">
        <v>14</v>
      </c>
    </row>
    <row r="4" s="1" customFormat="1" ht="19" customHeight="1" spans="1:10">
      <c r="A4" s="7" t="s">
        <v>10</v>
      </c>
      <c r="B4" s="8" t="s">
        <v>18</v>
      </c>
      <c r="C4" s="9">
        <v>9787302325079</v>
      </c>
      <c r="D4" s="10" t="s">
        <v>19</v>
      </c>
      <c r="E4" s="10" t="s">
        <v>20</v>
      </c>
      <c r="F4" s="10" t="s">
        <v>13</v>
      </c>
      <c r="G4" s="11">
        <v>33</v>
      </c>
      <c r="H4" s="11">
        <v>0.77</v>
      </c>
      <c r="I4" s="11">
        <f>G4*H4</f>
        <v>25.41</v>
      </c>
      <c r="J4" s="7" t="s">
        <v>14</v>
      </c>
    </row>
    <row r="5" s="1" customFormat="1" ht="19" customHeight="1" spans="1:10">
      <c r="A5" s="7" t="s">
        <v>10</v>
      </c>
      <c r="B5" s="8" t="s">
        <v>21</v>
      </c>
      <c r="C5" s="19">
        <v>9787302488651</v>
      </c>
      <c r="D5" s="20" t="s">
        <v>21</v>
      </c>
      <c r="E5" s="20" t="s">
        <v>22</v>
      </c>
      <c r="F5" s="20" t="s">
        <v>13</v>
      </c>
      <c r="G5" s="21">
        <v>49.5</v>
      </c>
      <c r="H5" s="11">
        <v>0.77</v>
      </c>
      <c r="I5" s="11">
        <f>G5*H5</f>
        <v>38.115</v>
      </c>
      <c r="J5" s="7" t="s">
        <v>14</v>
      </c>
    </row>
    <row r="6" s="1" customFormat="1" ht="19" customHeight="1" spans="1:10">
      <c r="A6" s="7" t="s">
        <v>10</v>
      </c>
      <c r="B6" s="8" t="s">
        <v>23</v>
      </c>
      <c r="C6" s="9">
        <v>9787302561088</v>
      </c>
      <c r="D6" s="10" t="s">
        <v>24</v>
      </c>
      <c r="E6" s="10" t="s">
        <v>25</v>
      </c>
      <c r="F6" s="10" t="s">
        <v>13</v>
      </c>
      <c r="G6" s="11">
        <v>65</v>
      </c>
      <c r="H6" s="11">
        <v>0.77</v>
      </c>
      <c r="I6" s="11">
        <f>G6*H6</f>
        <v>50.05</v>
      </c>
      <c r="J6" s="7" t="s">
        <v>14</v>
      </c>
    </row>
    <row r="7" s="1" customFormat="1" ht="19" customHeight="1" spans="1:10">
      <c r="A7" s="7" t="s">
        <v>10</v>
      </c>
      <c r="B7" s="8" t="s">
        <v>26</v>
      </c>
      <c r="C7" s="9">
        <v>9787121411748</v>
      </c>
      <c r="D7" s="10" t="s">
        <v>27</v>
      </c>
      <c r="E7" s="10" t="s">
        <v>28</v>
      </c>
      <c r="F7" s="10" t="s">
        <v>29</v>
      </c>
      <c r="G7" s="11">
        <v>59.8</v>
      </c>
      <c r="H7" s="11">
        <v>0.77</v>
      </c>
      <c r="I7" s="11">
        <f>G7*H7</f>
        <v>46.046</v>
      </c>
      <c r="J7" s="7" t="s">
        <v>14</v>
      </c>
    </row>
    <row r="8" s="1" customFormat="1" ht="19" customHeight="1" spans="1:10">
      <c r="A8" s="7" t="s">
        <v>10</v>
      </c>
      <c r="B8" s="8" t="s">
        <v>30</v>
      </c>
      <c r="C8" s="9">
        <v>9787030464255</v>
      </c>
      <c r="D8" s="10" t="s">
        <v>31</v>
      </c>
      <c r="E8" s="10" t="s">
        <v>32</v>
      </c>
      <c r="F8" s="10" t="s">
        <v>33</v>
      </c>
      <c r="G8" s="11">
        <v>88</v>
      </c>
      <c r="H8" s="11">
        <v>0.77</v>
      </c>
      <c r="I8" s="11">
        <f>G8*H8</f>
        <v>67.76</v>
      </c>
      <c r="J8" s="7" t="s">
        <v>14</v>
      </c>
    </row>
    <row r="9" s="1" customFormat="1" ht="19" customHeight="1" spans="1:10">
      <c r="A9" s="7" t="s">
        <v>10</v>
      </c>
      <c r="B9" s="8" t="s">
        <v>34</v>
      </c>
      <c r="C9" s="9">
        <v>9787301246450</v>
      </c>
      <c r="D9" s="10" t="s">
        <v>35</v>
      </c>
      <c r="E9" s="10" t="s">
        <v>36</v>
      </c>
      <c r="F9" s="10" t="s">
        <v>37</v>
      </c>
      <c r="G9" s="11">
        <v>36</v>
      </c>
      <c r="H9" s="11">
        <v>0.77</v>
      </c>
      <c r="I9" s="11">
        <f>G9*H9</f>
        <v>27.72</v>
      </c>
      <c r="J9" s="7" t="s">
        <v>14</v>
      </c>
    </row>
    <row r="10" s="1" customFormat="1" ht="19" customHeight="1" spans="1:10">
      <c r="A10" s="7" t="s">
        <v>10</v>
      </c>
      <c r="B10" s="8" t="s">
        <v>38</v>
      </c>
      <c r="C10" s="9">
        <v>9787302033141</v>
      </c>
      <c r="D10" s="10" t="s">
        <v>39</v>
      </c>
      <c r="E10" s="10" t="s">
        <v>40</v>
      </c>
      <c r="F10" s="10" t="s">
        <v>13</v>
      </c>
      <c r="G10" s="11">
        <v>39</v>
      </c>
      <c r="H10" s="11">
        <v>0.77</v>
      </c>
      <c r="I10" s="11">
        <f>G10*H10</f>
        <v>30.03</v>
      </c>
      <c r="J10" s="7" t="s">
        <v>14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A1" sqref="A1"/>
    </sheetView>
  </sheetViews>
  <sheetFormatPr defaultColWidth="8.88333333333333" defaultRowHeight="13.5" outlineLevelRow="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11</v>
      </c>
      <c r="C2" s="9">
        <v>9787302541486</v>
      </c>
      <c r="D2" s="10" t="s">
        <v>11</v>
      </c>
      <c r="E2" s="10" t="s">
        <v>12</v>
      </c>
      <c r="F2" s="10" t="s">
        <v>13</v>
      </c>
      <c r="G2" s="11">
        <v>39.8</v>
      </c>
      <c r="H2" s="11">
        <v>0.77</v>
      </c>
      <c r="I2" s="11">
        <f>G2*H2</f>
        <v>30.646</v>
      </c>
      <c r="J2" s="7" t="s">
        <v>41</v>
      </c>
    </row>
    <row r="3" s="1" customFormat="1" ht="19" customHeight="1" spans="1:10">
      <c r="A3" s="7" t="s">
        <v>10</v>
      </c>
      <c r="B3" s="8" t="s">
        <v>18</v>
      </c>
      <c r="C3" s="9">
        <v>9787302325079</v>
      </c>
      <c r="D3" s="10" t="s">
        <v>19</v>
      </c>
      <c r="E3" s="10" t="s">
        <v>20</v>
      </c>
      <c r="F3" s="10" t="s">
        <v>13</v>
      </c>
      <c r="G3" s="11">
        <v>33</v>
      </c>
      <c r="H3" s="11">
        <v>0.77</v>
      </c>
      <c r="I3" s="11">
        <f>G3*H3</f>
        <v>25.41</v>
      </c>
      <c r="J3" s="7" t="s">
        <v>41</v>
      </c>
    </row>
    <row r="4" s="1" customFormat="1" ht="19" customHeight="1" spans="1:10">
      <c r="A4" s="7" t="s">
        <v>10</v>
      </c>
      <c r="B4" s="8" t="s">
        <v>42</v>
      </c>
      <c r="C4" s="9">
        <v>9787040110258</v>
      </c>
      <c r="D4" s="10" t="s">
        <v>42</v>
      </c>
      <c r="E4" s="10" t="s">
        <v>43</v>
      </c>
      <c r="F4" s="10" t="s">
        <v>44</v>
      </c>
      <c r="G4" s="11">
        <v>31.4</v>
      </c>
      <c r="H4" s="11">
        <v>0.77</v>
      </c>
      <c r="I4" s="11">
        <f>G4*H4</f>
        <v>24.178</v>
      </c>
      <c r="J4" s="7" t="s">
        <v>41</v>
      </c>
    </row>
    <row r="5" s="1" customFormat="1" ht="19" customHeight="1" spans="1:10">
      <c r="A5" s="7" t="s">
        <v>10</v>
      </c>
      <c r="B5" s="8" t="s">
        <v>45</v>
      </c>
      <c r="C5" s="9">
        <v>9787301004890</v>
      </c>
      <c r="D5" s="10" t="s">
        <v>46</v>
      </c>
      <c r="E5" s="10" t="s">
        <v>47</v>
      </c>
      <c r="F5" s="10" t="s">
        <v>37</v>
      </c>
      <c r="G5" s="11">
        <v>26</v>
      </c>
      <c r="H5" s="11">
        <v>0.77</v>
      </c>
      <c r="I5" s="11">
        <f>G5*H5</f>
        <v>20.02</v>
      </c>
      <c r="J5" s="7" t="s">
        <v>41</v>
      </c>
    </row>
    <row r="6" s="1" customFormat="1" ht="19" customHeight="1" spans="1:10">
      <c r="A6" s="7" t="s">
        <v>10</v>
      </c>
      <c r="B6" s="8" t="s">
        <v>34</v>
      </c>
      <c r="C6" s="9">
        <v>9787301246450</v>
      </c>
      <c r="D6" s="10" t="s">
        <v>35</v>
      </c>
      <c r="E6" s="10" t="s">
        <v>36</v>
      </c>
      <c r="F6" s="10" t="s">
        <v>37</v>
      </c>
      <c r="G6" s="11">
        <v>36</v>
      </c>
      <c r="H6" s="11">
        <v>0.77</v>
      </c>
      <c r="I6" s="11">
        <f>G6*H6</f>
        <v>27.72</v>
      </c>
      <c r="J6" s="7" t="s">
        <v>41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A1" sqref="A1"/>
    </sheetView>
  </sheetViews>
  <sheetFormatPr defaultColWidth="8.88333333333333" defaultRowHeight="13.5" outlineLevelRow="4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11</v>
      </c>
      <c r="C2" s="9">
        <v>9787302541486</v>
      </c>
      <c r="D2" s="10" t="s">
        <v>11</v>
      </c>
      <c r="E2" s="10" t="s">
        <v>12</v>
      </c>
      <c r="F2" s="10" t="s">
        <v>13</v>
      </c>
      <c r="G2" s="11">
        <v>39.8</v>
      </c>
      <c r="H2" s="11">
        <v>0.77</v>
      </c>
      <c r="I2" s="11">
        <f>G2*H2</f>
        <v>30.646</v>
      </c>
      <c r="J2" s="7" t="s">
        <v>48</v>
      </c>
    </row>
    <row r="3" s="1" customFormat="1" ht="19" customHeight="1" spans="1:10">
      <c r="A3" s="7" t="s">
        <v>10</v>
      </c>
      <c r="B3" s="7" t="s">
        <v>15</v>
      </c>
      <c r="C3" s="9">
        <v>9787302147510</v>
      </c>
      <c r="D3" s="10" t="s">
        <v>16</v>
      </c>
      <c r="E3" s="10" t="s">
        <v>17</v>
      </c>
      <c r="F3" s="10" t="s">
        <v>13</v>
      </c>
      <c r="G3" s="11">
        <v>49</v>
      </c>
      <c r="H3" s="11">
        <v>0.77</v>
      </c>
      <c r="I3" s="11">
        <f>G3*H3</f>
        <v>37.73</v>
      </c>
      <c r="J3" s="7" t="s">
        <v>48</v>
      </c>
    </row>
    <row r="4" s="1" customFormat="1" ht="19" customHeight="1" spans="1:10">
      <c r="A4" s="7" t="s">
        <v>10</v>
      </c>
      <c r="B4" s="8" t="s">
        <v>34</v>
      </c>
      <c r="C4" s="9">
        <v>9787301246450</v>
      </c>
      <c r="D4" s="10" t="s">
        <v>35</v>
      </c>
      <c r="E4" s="10" t="s">
        <v>36</v>
      </c>
      <c r="F4" s="10" t="s">
        <v>37</v>
      </c>
      <c r="G4" s="11">
        <v>36</v>
      </c>
      <c r="H4" s="11">
        <v>0.77</v>
      </c>
      <c r="I4" s="11">
        <f>G4*H4</f>
        <v>27.72</v>
      </c>
      <c r="J4" s="7" t="s">
        <v>48</v>
      </c>
    </row>
    <row r="5" s="1" customFormat="1" ht="19" customHeight="1" spans="1:10">
      <c r="A5" s="7" t="s">
        <v>10</v>
      </c>
      <c r="B5" s="8" t="s">
        <v>38</v>
      </c>
      <c r="C5" s="9">
        <v>9787302033141</v>
      </c>
      <c r="D5" s="10" t="s">
        <v>39</v>
      </c>
      <c r="E5" s="10" t="s">
        <v>40</v>
      </c>
      <c r="F5" s="10" t="s">
        <v>13</v>
      </c>
      <c r="G5" s="11">
        <v>39</v>
      </c>
      <c r="H5" s="11">
        <v>0.77</v>
      </c>
      <c r="I5" s="11">
        <f>G5*H5</f>
        <v>30.03</v>
      </c>
      <c r="J5" s="7" t="s">
        <v>48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A1" sqref="A1"/>
    </sheetView>
  </sheetViews>
  <sheetFormatPr defaultColWidth="8.88333333333333" defaultRowHeight="13.5" outlineLevelRow="4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11</v>
      </c>
      <c r="C2" s="9">
        <v>9787302541486</v>
      </c>
      <c r="D2" s="10" t="s">
        <v>11</v>
      </c>
      <c r="E2" s="10" t="s">
        <v>12</v>
      </c>
      <c r="F2" s="10" t="s">
        <v>13</v>
      </c>
      <c r="G2" s="11">
        <v>39.8</v>
      </c>
      <c r="H2" s="11">
        <v>0.77</v>
      </c>
      <c r="I2" s="11">
        <f>G2*H2</f>
        <v>30.646</v>
      </c>
      <c r="J2" s="7" t="s">
        <v>49</v>
      </c>
    </row>
    <row r="3" s="1" customFormat="1" ht="19" customHeight="1" spans="1:10">
      <c r="A3" s="7" t="s">
        <v>10</v>
      </c>
      <c r="B3" s="7" t="s">
        <v>15</v>
      </c>
      <c r="C3" s="9">
        <v>9787302147510</v>
      </c>
      <c r="D3" s="10" t="s">
        <v>16</v>
      </c>
      <c r="E3" s="10" t="s">
        <v>17</v>
      </c>
      <c r="F3" s="10" t="s">
        <v>13</v>
      </c>
      <c r="G3" s="11">
        <v>49</v>
      </c>
      <c r="H3" s="11">
        <v>0.77</v>
      </c>
      <c r="I3" s="11">
        <f>G3*H3</f>
        <v>37.73</v>
      </c>
      <c r="J3" s="7" t="s">
        <v>49</v>
      </c>
    </row>
    <row r="4" s="1" customFormat="1" ht="19" customHeight="1" spans="1:10">
      <c r="A4" s="7" t="s">
        <v>10</v>
      </c>
      <c r="B4" s="8" t="s">
        <v>34</v>
      </c>
      <c r="C4" s="9">
        <v>9787301246450</v>
      </c>
      <c r="D4" s="10" t="s">
        <v>35</v>
      </c>
      <c r="E4" s="10" t="s">
        <v>36</v>
      </c>
      <c r="F4" s="10" t="s">
        <v>37</v>
      </c>
      <c r="G4" s="11">
        <v>36</v>
      </c>
      <c r="H4" s="11">
        <v>0.77</v>
      </c>
      <c r="I4" s="11">
        <f>G4*H4</f>
        <v>27.72</v>
      </c>
      <c r="J4" s="7" t="s">
        <v>49</v>
      </c>
    </row>
    <row r="5" s="1" customFormat="1" ht="19" customHeight="1" spans="1:10">
      <c r="A5" s="7" t="s">
        <v>10</v>
      </c>
      <c r="B5" s="8" t="s">
        <v>38</v>
      </c>
      <c r="C5" s="9">
        <v>9787302033141</v>
      </c>
      <c r="D5" s="10" t="s">
        <v>39</v>
      </c>
      <c r="E5" s="10" t="s">
        <v>40</v>
      </c>
      <c r="F5" s="10" t="s">
        <v>13</v>
      </c>
      <c r="G5" s="11">
        <v>39</v>
      </c>
      <c r="H5" s="11">
        <v>0.77</v>
      </c>
      <c r="I5" s="11">
        <f>G5*H5</f>
        <v>30.03</v>
      </c>
      <c r="J5" s="7" t="s">
        <v>49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A1" sqref="A1"/>
    </sheetView>
  </sheetViews>
  <sheetFormatPr defaultColWidth="8.88333333333333" defaultRowHeight="13.5" outlineLevelRow="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50</v>
      </c>
      <c r="C2" s="12">
        <v>9771674678208</v>
      </c>
      <c r="D2" s="7" t="s">
        <v>51</v>
      </c>
      <c r="E2" s="7" t="s">
        <v>52</v>
      </c>
      <c r="F2" s="7" t="s">
        <v>53</v>
      </c>
      <c r="G2" s="13">
        <v>20</v>
      </c>
      <c r="H2" s="11">
        <v>1</v>
      </c>
      <c r="I2" s="11">
        <f>G2*H2</f>
        <v>20</v>
      </c>
      <c r="J2" s="7" t="s">
        <v>54</v>
      </c>
    </row>
    <row r="3" s="1" customFormat="1" ht="19" customHeight="1" spans="1:10">
      <c r="A3" s="7" t="s">
        <v>10</v>
      </c>
      <c r="B3" s="8" t="s">
        <v>55</v>
      </c>
      <c r="C3" s="9">
        <v>9787040454871</v>
      </c>
      <c r="D3" s="10" t="s">
        <v>55</v>
      </c>
      <c r="E3" s="10" t="s">
        <v>56</v>
      </c>
      <c r="F3" s="10" t="s">
        <v>44</v>
      </c>
      <c r="G3" s="11">
        <v>45.9</v>
      </c>
      <c r="H3" s="11">
        <v>0.77</v>
      </c>
      <c r="I3" s="11">
        <f>G3*H3</f>
        <v>35.343</v>
      </c>
      <c r="J3" s="7" t="s">
        <v>54</v>
      </c>
    </row>
    <row r="4" s="1" customFormat="1" ht="19" customHeight="1" spans="1:10">
      <c r="A4" s="14" t="s">
        <v>10</v>
      </c>
      <c r="B4" s="15" t="s">
        <v>57</v>
      </c>
      <c r="C4" s="16">
        <v>9787040494792</v>
      </c>
      <c r="D4" s="14" t="s">
        <v>58</v>
      </c>
      <c r="E4" s="14" t="s">
        <v>59</v>
      </c>
      <c r="F4" s="14" t="s">
        <v>44</v>
      </c>
      <c r="G4" s="17">
        <f>23+15</f>
        <v>38</v>
      </c>
      <c r="H4" s="18">
        <v>1</v>
      </c>
      <c r="I4" s="18">
        <f>G4*H4</f>
        <v>38</v>
      </c>
      <c r="J4" s="14" t="s">
        <v>54</v>
      </c>
    </row>
    <row r="5" s="1" customFormat="1" ht="19" customHeight="1" spans="1:10">
      <c r="A5" s="7" t="s">
        <v>10</v>
      </c>
      <c r="B5" s="8" t="s">
        <v>60</v>
      </c>
      <c r="C5" s="9">
        <v>9787040514650</v>
      </c>
      <c r="D5" s="10" t="s">
        <v>60</v>
      </c>
      <c r="E5" s="10" t="s">
        <v>61</v>
      </c>
      <c r="F5" s="10" t="s">
        <v>44</v>
      </c>
      <c r="G5" s="11">
        <v>36.8</v>
      </c>
      <c r="H5" s="11">
        <v>0.77</v>
      </c>
      <c r="I5" s="11">
        <f>G5*H5</f>
        <v>28.336</v>
      </c>
      <c r="J5" s="7" t="s">
        <v>54</v>
      </c>
    </row>
    <row r="6" s="1" customFormat="1" ht="19" customHeight="1" spans="1:10">
      <c r="A6" s="7" t="s">
        <v>10</v>
      </c>
      <c r="B6" s="8" t="s">
        <v>62</v>
      </c>
      <c r="C6" s="9">
        <v>9787040538045</v>
      </c>
      <c r="D6" s="10" t="s">
        <v>63</v>
      </c>
      <c r="E6" s="10" t="s">
        <v>64</v>
      </c>
      <c r="F6" s="10" t="s">
        <v>44</v>
      </c>
      <c r="G6" s="11">
        <v>46.1</v>
      </c>
      <c r="H6" s="11">
        <v>0.77</v>
      </c>
      <c r="I6" s="11">
        <f>G6*H6</f>
        <v>35.497</v>
      </c>
      <c r="J6" s="7" t="s">
        <v>54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A1" sqref="A1"/>
    </sheetView>
  </sheetViews>
  <sheetFormatPr defaultColWidth="8.88333333333333" defaultRowHeight="13.5" outlineLevelRow="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50</v>
      </c>
      <c r="C2" s="12">
        <v>9771674678208</v>
      </c>
      <c r="D2" s="7" t="s">
        <v>51</v>
      </c>
      <c r="E2" s="7" t="s">
        <v>52</v>
      </c>
      <c r="F2" s="7" t="s">
        <v>53</v>
      </c>
      <c r="G2" s="13">
        <v>20</v>
      </c>
      <c r="H2" s="11">
        <v>1</v>
      </c>
      <c r="I2" s="11">
        <f>G2*H2</f>
        <v>20</v>
      </c>
      <c r="J2" s="7" t="s">
        <v>65</v>
      </c>
    </row>
    <row r="3" s="1" customFormat="1" ht="19" customHeight="1" spans="1:10">
      <c r="A3" s="7" t="s">
        <v>10</v>
      </c>
      <c r="B3" s="8" t="s">
        <v>55</v>
      </c>
      <c r="C3" s="9">
        <v>9787040454871</v>
      </c>
      <c r="D3" s="10" t="s">
        <v>55</v>
      </c>
      <c r="E3" s="10" t="s">
        <v>56</v>
      </c>
      <c r="F3" s="10" t="s">
        <v>44</v>
      </c>
      <c r="G3" s="11">
        <v>45.9</v>
      </c>
      <c r="H3" s="11">
        <v>0.77</v>
      </c>
      <c r="I3" s="11">
        <f>G3*H3</f>
        <v>35.343</v>
      </c>
      <c r="J3" s="7" t="s">
        <v>65</v>
      </c>
    </row>
    <row r="4" s="1" customFormat="1" ht="19" customHeight="1" spans="1:10">
      <c r="A4" s="14" t="s">
        <v>10</v>
      </c>
      <c r="B4" s="15" t="s">
        <v>57</v>
      </c>
      <c r="C4" s="16">
        <v>9787040494792</v>
      </c>
      <c r="D4" s="14" t="s">
        <v>58</v>
      </c>
      <c r="E4" s="14" t="s">
        <v>59</v>
      </c>
      <c r="F4" s="14" t="s">
        <v>44</v>
      </c>
      <c r="G4" s="17">
        <f>23+15</f>
        <v>38</v>
      </c>
      <c r="H4" s="18">
        <v>1</v>
      </c>
      <c r="I4" s="18">
        <f>G4*H4</f>
        <v>38</v>
      </c>
      <c r="J4" s="14" t="s">
        <v>65</v>
      </c>
    </row>
    <row r="5" s="1" customFormat="1" ht="19" customHeight="1" spans="1:10">
      <c r="A5" s="7" t="s">
        <v>10</v>
      </c>
      <c r="B5" s="8" t="s">
        <v>60</v>
      </c>
      <c r="C5" s="9">
        <v>9787040514650</v>
      </c>
      <c r="D5" s="10" t="s">
        <v>60</v>
      </c>
      <c r="E5" s="10" t="s">
        <v>61</v>
      </c>
      <c r="F5" s="10" t="s">
        <v>44</v>
      </c>
      <c r="G5" s="11">
        <v>36.8</v>
      </c>
      <c r="H5" s="11">
        <v>0.77</v>
      </c>
      <c r="I5" s="11">
        <f>G5*H5</f>
        <v>28.336</v>
      </c>
      <c r="J5" s="7" t="s">
        <v>65</v>
      </c>
    </row>
    <row r="6" s="1" customFormat="1" ht="19" customHeight="1" spans="1:10">
      <c r="A6" s="7" t="s">
        <v>10</v>
      </c>
      <c r="B6" s="8" t="s">
        <v>62</v>
      </c>
      <c r="C6" s="9">
        <v>9787040538045</v>
      </c>
      <c r="D6" s="10" t="s">
        <v>63</v>
      </c>
      <c r="E6" s="10" t="s">
        <v>64</v>
      </c>
      <c r="F6" s="10" t="s">
        <v>44</v>
      </c>
      <c r="G6" s="11">
        <v>46.1</v>
      </c>
      <c r="H6" s="11">
        <v>0.77</v>
      </c>
      <c r="I6" s="11">
        <f>G6*H6</f>
        <v>35.497</v>
      </c>
      <c r="J6" s="7" t="s">
        <v>65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A1" sqref="A1"/>
    </sheetView>
  </sheetViews>
  <sheetFormatPr defaultColWidth="8.88333333333333" defaultRowHeight="13.5" outlineLevelRow="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50</v>
      </c>
      <c r="C2" s="12">
        <v>9771674678208</v>
      </c>
      <c r="D2" s="7" t="s">
        <v>51</v>
      </c>
      <c r="E2" s="7" t="s">
        <v>52</v>
      </c>
      <c r="F2" s="7" t="s">
        <v>53</v>
      </c>
      <c r="G2" s="13">
        <v>20</v>
      </c>
      <c r="H2" s="11">
        <v>1</v>
      </c>
      <c r="I2" s="11">
        <f>G2*H2</f>
        <v>20</v>
      </c>
      <c r="J2" s="7" t="s">
        <v>66</v>
      </c>
    </row>
    <row r="3" s="1" customFormat="1" ht="19" customHeight="1" spans="1:10">
      <c r="A3" s="7" t="s">
        <v>10</v>
      </c>
      <c r="B3" s="8" t="s">
        <v>55</v>
      </c>
      <c r="C3" s="9">
        <v>9787040454871</v>
      </c>
      <c r="D3" s="10" t="s">
        <v>55</v>
      </c>
      <c r="E3" s="10" t="s">
        <v>56</v>
      </c>
      <c r="F3" s="10" t="s">
        <v>44</v>
      </c>
      <c r="G3" s="11">
        <v>45.9</v>
      </c>
      <c r="H3" s="11">
        <v>0.77</v>
      </c>
      <c r="I3" s="11">
        <f>G3*H3</f>
        <v>35.343</v>
      </c>
      <c r="J3" s="7" t="s">
        <v>66</v>
      </c>
    </row>
    <row r="4" s="1" customFormat="1" ht="19" customHeight="1" spans="1:10">
      <c r="A4" s="14" t="s">
        <v>10</v>
      </c>
      <c r="B4" s="15" t="s">
        <v>57</v>
      </c>
      <c r="C4" s="16">
        <v>9787040494792</v>
      </c>
      <c r="D4" s="14" t="s">
        <v>58</v>
      </c>
      <c r="E4" s="14" t="s">
        <v>59</v>
      </c>
      <c r="F4" s="14" t="s">
        <v>44</v>
      </c>
      <c r="G4" s="17">
        <f>23+15</f>
        <v>38</v>
      </c>
      <c r="H4" s="18">
        <v>1</v>
      </c>
      <c r="I4" s="18">
        <f>G4*H4</f>
        <v>38</v>
      </c>
      <c r="J4" s="14" t="s">
        <v>66</v>
      </c>
    </row>
    <row r="5" s="1" customFormat="1" ht="19" customHeight="1" spans="1:10">
      <c r="A5" s="7" t="s">
        <v>10</v>
      </c>
      <c r="B5" s="8" t="s">
        <v>60</v>
      </c>
      <c r="C5" s="9">
        <v>9787040514650</v>
      </c>
      <c r="D5" s="10" t="s">
        <v>60</v>
      </c>
      <c r="E5" s="10" t="s">
        <v>61</v>
      </c>
      <c r="F5" s="10" t="s">
        <v>44</v>
      </c>
      <c r="G5" s="11">
        <v>36.8</v>
      </c>
      <c r="H5" s="11">
        <v>0.77</v>
      </c>
      <c r="I5" s="11">
        <f>G5*H5</f>
        <v>28.336</v>
      </c>
      <c r="J5" s="7" t="s">
        <v>66</v>
      </c>
    </row>
    <row r="6" s="1" customFormat="1" ht="19" customHeight="1" spans="1:10">
      <c r="A6" s="7" t="s">
        <v>10</v>
      </c>
      <c r="B6" s="8" t="s">
        <v>62</v>
      </c>
      <c r="C6" s="9">
        <v>9787040538045</v>
      </c>
      <c r="D6" s="10" t="s">
        <v>63</v>
      </c>
      <c r="E6" s="10" t="s">
        <v>64</v>
      </c>
      <c r="F6" s="10" t="s">
        <v>44</v>
      </c>
      <c r="G6" s="11">
        <v>46.1</v>
      </c>
      <c r="H6" s="11">
        <v>0.77</v>
      </c>
      <c r="I6" s="11">
        <f>G6*H6</f>
        <v>35.497</v>
      </c>
      <c r="J6" s="7" t="s">
        <v>66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A1" sqref="A1"/>
    </sheetView>
  </sheetViews>
  <sheetFormatPr defaultColWidth="8.88333333333333" defaultRowHeight="13.5" outlineLevelRow="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50</v>
      </c>
      <c r="C2" s="12">
        <v>9771674678208</v>
      </c>
      <c r="D2" s="7" t="s">
        <v>51</v>
      </c>
      <c r="E2" s="7" t="s">
        <v>52</v>
      </c>
      <c r="F2" s="7" t="s">
        <v>53</v>
      </c>
      <c r="G2" s="13">
        <v>20</v>
      </c>
      <c r="H2" s="11">
        <v>1</v>
      </c>
      <c r="I2" s="11">
        <f>G2*H2</f>
        <v>20</v>
      </c>
      <c r="J2" s="7" t="s">
        <v>67</v>
      </c>
    </row>
    <row r="3" s="1" customFormat="1" ht="19" customHeight="1" spans="1:10">
      <c r="A3" s="7" t="s">
        <v>10</v>
      </c>
      <c r="B3" s="8" t="s">
        <v>55</v>
      </c>
      <c r="C3" s="9">
        <v>9787040454871</v>
      </c>
      <c r="D3" s="10" t="s">
        <v>55</v>
      </c>
      <c r="E3" s="10" t="s">
        <v>56</v>
      </c>
      <c r="F3" s="10" t="s">
        <v>44</v>
      </c>
      <c r="G3" s="11">
        <v>45.9</v>
      </c>
      <c r="H3" s="11">
        <v>0.77</v>
      </c>
      <c r="I3" s="11">
        <f>G3*H3</f>
        <v>35.343</v>
      </c>
      <c r="J3" s="7" t="s">
        <v>67</v>
      </c>
    </row>
    <row r="4" s="1" customFormat="1" ht="19" customHeight="1" spans="1:10">
      <c r="A4" s="14" t="s">
        <v>10</v>
      </c>
      <c r="B4" s="15" t="s">
        <v>57</v>
      </c>
      <c r="C4" s="16">
        <v>9787040494792</v>
      </c>
      <c r="D4" s="14" t="s">
        <v>58</v>
      </c>
      <c r="E4" s="14" t="s">
        <v>59</v>
      </c>
      <c r="F4" s="14" t="s">
        <v>44</v>
      </c>
      <c r="G4" s="17">
        <f>23+15</f>
        <v>38</v>
      </c>
      <c r="H4" s="18">
        <v>1</v>
      </c>
      <c r="I4" s="18">
        <f>G4*H4</f>
        <v>38</v>
      </c>
      <c r="J4" s="14" t="s">
        <v>67</v>
      </c>
    </row>
    <row r="5" s="1" customFormat="1" ht="19" customHeight="1" spans="1:10">
      <c r="A5" s="7" t="s">
        <v>10</v>
      </c>
      <c r="B5" s="8" t="s">
        <v>60</v>
      </c>
      <c r="C5" s="9">
        <v>9787040514650</v>
      </c>
      <c r="D5" s="10" t="s">
        <v>60</v>
      </c>
      <c r="E5" s="10" t="s">
        <v>61</v>
      </c>
      <c r="F5" s="10" t="s">
        <v>44</v>
      </c>
      <c r="G5" s="11">
        <v>36.8</v>
      </c>
      <c r="H5" s="11">
        <v>0.77</v>
      </c>
      <c r="I5" s="11">
        <f>G5*H5</f>
        <v>28.336</v>
      </c>
      <c r="J5" s="7" t="s">
        <v>67</v>
      </c>
    </row>
    <row r="6" s="1" customFormat="1" ht="19" customHeight="1" spans="1:10">
      <c r="A6" s="7" t="s">
        <v>10</v>
      </c>
      <c r="B6" s="8" t="s">
        <v>62</v>
      </c>
      <c r="C6" s="9">
        <v>9787040538045</v>
      </c>
      <c r="D6" s="10" t="s">
        <v>63</v>
      </c>
      <c r="E6" s="10" t="s">
        <v>64</v>
      </c>
      <c r="F6" s="10" t="s">
        <v>44</v>
      </c>
      <c r="G6" s="11">
        <v>46.1</v>
      </c>
      <c r="H6" s="11">
        <v>0.77</v>
      </c>
      <c r="I6" s="11">
        <f>G6*H6</f>
        <v>35.497</v>
      </c>
      <c r="J6" s="7" t="s">
        <v>67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workbookViewId="0">
      <selection activeCell="A1" sqref="A1"/>
    </sheetView>
  </sheetViews>
  <sheetFormatPr defaultColWidth="8.88333333333333" defaultRowHeight="13.5" outlineLevelRow="1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68</v>
      </c>
      <c r="C2" s="9">
        <v>9787040516609</v>
      </c>
      <c r="D2" s="10" t="s">
        <v>68</v>
      </c>
      <c r="E2" s="10" t="s">
        <v>69</v>
      </c>
      <c r="F2" s="10" t="s">
        <v>44</v>
      </c>
      <c r="G2" s="11">
        <v>49.8</v>
      </c>
      <c r="H2" s="11">
        <v>0.77</v>
      </c>
      <c r="I2" s="11">
        <f>G2*H2</f>
        <v>38.346</v>
      </c>
      <c r="J2" s="7" t="s">
        <v>70</v>
      </c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workbookViewId="0">
      <selection activeCell="A1" sqref="A1"/>
    </sheetView>
  </sheetViews>
  <sheetFormatPr defaultColWidth="8.88333333333333" defaultRowHeight="13.5" outlineLevelRow="1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68</v>
      </c>
      <c r="C2" s="9">
        <v>9787040516609</v>
      </c>
      <c r="D2" s="10" t="s">
        <v>68</v>
      </c>
      <c r="E2" s="10" t="s">
        <v>69</v>
      </c>
      <c r="F2" s="10" t="s">
        <v>44</v>
      </c>
      <c r="G2" s="11">
        <v>49.8</v>
      </c>
      <c r="H2" s="11">
        <v>0.77</v>
      </c>
      <c r="I2" s="11">
        <f>G2*H2</f>
        <v>38.346</v>
      </c>
      <c r="J2" s="7" t="s">
        <v>71</v>
      </c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workbookViewId="0">
      <selection activeCell="A1" sqref="A1"/>
    </sheetView>
  </sheetViews>
  <sheetFormatPr defaultColWidth="8.88333333333333" defaultRowHeight="13.5" outlineLevelRow="1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68</v>
      </c>
      <c r="C2" s="9">
        <v>9787040516609</v>
      </c>
      <c r="D2" s="10" t="s">
        <v>68</v>
      </c>
      <c r="E2" s="10" t="s">
        <v>69</v>
      </c>
      <c r="F2" s="10" t="s">
        <v>44</v>
      </c>
      <c r="G2" s="11">
        <v>49.8</v>
      </c>
      <c r="H2" s="11">
        <v>0.77</v>
      </c>
      <c r="I2" s="11">
        <f>G2*H2</f>
        <v>38.346</v>
      </c>
      <c r="J2" s="7" t="s">
        <v>72</v>
      </c>
    </row>
  </sheetData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workbookViewId="0">
      <selection activeCell="A1" sqref="A1"/>
    </sheetView>
  </sheetViews>
  <sheetFormatPr defaultColWidth="8.88333333333333" defaultRowHeight="13.5" outlineLevelRow="1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68</v>
      </c>
      <c r="C2" s="9">
        <v>9787040516609</v>
      </c>
      <c r="D2" s="10" t="s">
        <v>68</v>
      </c>
      <c r="E2" s="10" t="s">
        <v>69</v>
      </c>
      <c r="F2" s="10" t="s">
        <v>44</v>
      </c>
      <c r="G2" s="11">
        <v>49.8</v>
      </c>
      <c r="H2" s="11">
        <v>0.77</v>
      </c>
      <c r="I2" s="11">
        <f>G2*H2</f>
        <v>38.346</v>
      </c>
      <c r="J2" s="7" t="s">
        <v>73</v>
      </c>
    </row>
  </sheetData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workbookViewId="0">
      <selection activeCell="A1" sqref="A1"/>
    </sheetView>
  </sheetViews>
  <sheetFormatPr defaultColWidth="8.88333333333333" defaultRowHeight="13.5" outlineLevelRow="1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68</v>
      </c>
      <c r="C2" s="9">
        <v>9787040516609</v>
      </c>
      <c r="D2" s="10" t="s">
        <v>68</v>
      </c>
      <c r="E2" s="10" t="s">
        <v>69</v>
      </c>
      <c r="F2" s="10" t="s">
        <v>44</v>
      </c>
      <c r="G2" s="11">
        <v>49.8</v>
      </c>
      <c r="H2" s="11">
        <v>0.77</v>
      </c>
      <c r="I2" s="11">
        <f>G2*H2</f>
        <v>38.346</v>
      </c>
      <c r="J2" s="7" t="s">
        <v>74</v>
      </c>
    </row>
  </sheetData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workbookViewId="0">
      <selection activeCell="A1" sqref="A1"/>
    </sheetView>
  </sheetViews>
  <sheetFormatPr defaultColWidth="8.88333333333333" defaultRowHeight="13.5" outlineLevelRow="1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68</v>
      </c>
      <c r="C2" s="9">
        <v>9787040516609</v>
      </c>
      <c r="D2" s="10" t="s">
        <v>68</v>
      </c>
      <c r="E2" s="10" t="s">
        <v>69</v>
      </c>
      <c r="F2" s="10" t="s">
        <v>44</v>
      </c>
      <c r="G2" s="11">
        <v>49.8</v>
      </c>
      <c r="H2" s="11">
        <v>0.77</v>
      </c>
      <c r="I2" s="11">
        <f>G2*H2</f>
        <v>38.346</v>
      </c>
      <c r="J2" s="7" t="s">
        <v>75</v>
      </c>
    </row>
  </sheetData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workbookViewId="0">
      <selection activeCell="A1" sqref="A1"/>
    </sheetView>
  </sheetViews>
  <sheetFormatPr defaultColWidth="8.88333333333333" defaultRowHeight="13.5" outlineLevelRow="1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68</v>
      </c>
      <c r="C2" s="9">
        <v>9787040516609</v>
      </c>
      <c r="D2" s="10" t="s">
        <v>68</v>
      </c>
      <c r="E2" s="10" t="s">
        <v>69</v>
      </c>
      <c r="F2" s="10" t="s">
        <v>44</v>
      </c>
      <c r="G2" s="11">
        <v>49.8</v>
      </c>
      <c r="H2" s="11">
        <v>0.77</v>
      </c>
      <c r="I2" s="11">
        <f>G2*H2</f>
        <v>38.346</v>
      </c>
      <c r="J2" s="7" t="s">
        <v>76</v>
      </c>
    </row>
  </sheetData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workbookViewId="0">
      <selection activeCell="A1" sqref="A1"/>
    </sheetView>
  </sheetViews>
  <sheetFormatPr defaultColWidth="8.88333333333333" defaultRowHeight="13.5" outlineLevelRow="1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68</v>
      </c>
      <c r="C2" s="9">
        <v>9787040516609</v>
      </c>
      <c r="D2" s="10" t="s">
        <v>68</v>
      </c>
      <c r="E2" s="10" t="s">
        <v>69</v>
      </c>
      <c r="F2" s="10" t="s">
        <v>44</v>
      </c>
      <c r="G2" s="11">
        <v>49.8</v>
      </c>
      <c r="H2" s="11">
        <v>0.77</v>
      </c>
      <c r="I2" s="11">
        <f>G2*H2</f>
        <v>38.346</v>
      </c>
      <c r="J2" s="7" t="s">
        <v>77</v>
      </c>
    </row>
  </sheetData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workbookViewId="0">
      <selection activeCell="A1" sqref="A1"/>
    </sheetView>
  </sheetViews>
  <sheetFormatPr defaultColWidth="8.88333333333333" defaultRowHeight="13.5" outlineLevelRow="1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45</v>
      </c>
      <c r="C2" s="9">
        <v>9787301004890</v>
      </c>
      <c r="D2" s="10" t="s">
        <v>46</v>
      </c>
      <c r="E2" s="10" t="s">
        <v>47</v>
      </c>
      <c r="F2" s="10" t="s">
        <v>37</v>
      </c>
      <c r="G2" s="11">
        <v>26</v>
      </c>
      <c r="H2" s="11">
        <v>0.77</v>
      </c>
      <c r="I2" s="11">
        <f>G2*H2</f>
        <v>20.02</v>
      </c>
      <c r="J2" s="7" t="s">
        <v>78</v>
      </c>
    </row>
  </sheetData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workbookViewId="0">
      <selection activeCell="A1" sqref="A1"/>
    </sheetView>
  </sheetViews>
  <sheetFormatPr defaultColWidth="8.88333333333333" defaultRowHeight="13.5" outlineLevelRow="1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45</v>
      </c>
      <c r="C2" s="9">
        <v>9787301004890</v>
      </c>
      <c r="D2" s="10" t="s">
        <v>46</v>
      </c>
      <c r="E2" s="10" t="s">
        <v>47</v>
      </c>
      <c r="F2" s="10" t="s">
        <v>37</v>
      </c>
      <c r="G2" s="11">
        <v>26</v>
      </c>
      <c r="H2" s="11">
        <v>0.77</v>
      </c>
      <c r="I2" s="11">
        <f>G2*H2</f>
        <v>20.02</v>
      </c>
      <c r="J2" s="7" t="s">
        <v>79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计算方向2019</vt:lpstr>
      <vt:lpstr>数学方向2019</vt:lpstr>
      <vt:lpstr>统计方向2019-1</vt:lpstr>
      <vt:lpstr>统计方向2019-2</vt:lpstr>
      <vt:lpstr>数学类2020-1</vt:lpstr>
      <vt:lpstr>数学类2020-2</vt:lpstr>
      <vt:lpstr>数学类2020-3</vt:lpstr>
      <vt:lpstr>数学类2020-4</vt:lpstr>
      <vt:lpstr>力学2020-1</vt:lpstr>
      <vt:lpstr>力学2020-2</vt:lpstr>
      <vt:lpstr>土木2020-1</vt:lpstr>
      <vt:lpstr>土木2020-2</vt:lpstr>
      <vt:lpstr>土木2020-3</vt:lpstr>
      <vt:lpstr>土木2020-4</vt:lpstr>
      <vt:lpstr>土木2020-5</vt:lpstr>
      <vt:lpstr>土木2020-6</vt:lpstr>
      <vt:lpstr>统计方向2018-1</vt:lpstr>
      <vt:lpstr>统计方向2018-2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bmb</dc:creator>
  <cp:lastModifiedBy>bmb</cp:lastModifiedBy>
  <dcterms:created xsi:type="dcterms:W3CDTF">2021-08-12T07:29:00Z</dcterms:created>
  <dcterms:modified xsi:type="dcterms:W3CDTF">2021-08-12T07:32:17Z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