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基础方向2018" sheetId="2" r:id="rId1"/>
    <sheet name="露天方向2018" sheetId="3" r:id="rId2"/>
    <sheet name="基础方向2019" sheetId="4" r:id="rId3"/>
    <sheet name="金采方向2018" sheetId="5" r:id="rId4"/>
    <sheet name="地采方向2019-1" sheetId="6" r:id="rId5"/>
    <sheet name="地采方向2019-2" sheetId="7" r:id="rId6"/>
    <sheet name="地建方向2019" sheetId="8" r:id="rId7"/>
    <sheet name="露天方向2019" sheetId="9" r:id="rId8"/>
    <sheet name="金采方向2019" sheetId="10" r:id="rId9"/>
    <sheet name="地采方向2018-1" sheetId="11" r:id="rId10"/>
    <sheet name="地采方向2018-2" sheetId="12" r:id="rId11"/>
    <sheet name="采矿二学位20级" sheetId="13" r:id="rId12"/>
    <sheet name="矿安方向2019" sheetId="14" r:id="rId13"/>
    <sheet name="采矿2020-1" sheetId="15" r:id="rId14"/>
    <sheet name="采矿2020-2" sheetId="16" r:id="rId15"/>
    <sheet name="采矿2020-3" sheetId="17" r:id="rId16"/>
    <sheet name="工业2020" sheetId="18" r:id="rId17"/>
    <sheet name="新能源2020" sheetId="19" r:id="rId18"/>
    <sheet name="地建方向2018" sheetId="20" r:id="rId19"/>
  </sheets>
  <definedNames>
    <definedName name="_xlnm._FilterDatabase" localSheetId="0" hidden="1">基础方向2018!$D$1:$D$5</definedName>
    <definedName name="_xlnm._FilterDatabase" localSheetId="1" hidden="1">露天方向2018!$D$1:$D$5</definedName>
    <definedName name="_xlnm._FilterDatabase" localSheetId="2" hidden="1">基础方向2019!$D$1:$D$8</definedName>
    <definedName name="_xlnm._FilterDatabase" localSheetId="3" hidden="1">金采方向2018!$D$1:$D$5</definedName>
    <definedName name="_xlnm._FilterDatabase" localSheetId="4" hidden="1">'地采方向2019-1'!$D$1:$D$6</definedName>
    <definedName name="_xlnm._FilterDatabase" localSheetId="5" hidden="1">'地采方向2019-2'!$D$1:$D$6</definedName>
    <definedName name="_xlnm._FilterDatabase" localSheetId="6" hidden="1">地建方向2019!$D$1:$D$9</definedName>
    <definedName name="_xlnm._FilterDatabase" localSheetId="7" hidden="1">露天方向2019!$D$1:$D$6</definedName>
    <definedName name="_xlnm._FilterDatabase" localSheetId="8" hidden="1">金采方向2019!$D$1:$D$6</definedName>
    <definedName name="_xlnm._FilterDatabase" localSheetId="9" hidden="1">'地采方向2018-1'!$D$1:$D$5</definedName>
    <definedName name="_xlnm._FilterDatabase" localSheetId="10" hidden="1">'地采方向2018-2'!$D$1:$D$5</definedName>
    <definedName name="_xlnm._FilterDatabase" localSheetId="11" hidden="1">采矿二学位20级!$D$1:$D$5</definedName>
    <definedName name="_xlnm._FilterDatabase" localSheetId="12" hidden="1">矿安方向2019!$D$1:$D$2</definedName>
    <definedName name="_xlnm._FilterDatabase" localSheetId="13" hidden="1">'采矿2020-1'!$D$1:$D$8</definedName>
    <definedName name="_xlnm._FilterDatabase" localSheetId="14" hidden="1">'采矿2020-2'!$D$1:$D$8</definedName>
    <definedName name="_xlnm._FilterDatabase" localSheetId="15" hidden="1">'采矿2020-3'!$D$1:$D$8</definedName>
    <definedName name="_xlnm._FilterDatabase" localSheetId="16" hidden="1">工业2020!$D$1:$D$6</definedName>
    <definedName name="_xlnm._FilterDatabase" localSheetId="17" hidden="1">新能源2020!$D$1:$D$6</definedName>
    <definedName name="_xlnm._FilterDatabase" localSheetId="18" hidden="1">地建方向2018!$D$1:$D$3</definedName>
  </definedNames>
  <calcPr calcId="144525"/>
</workbook>
</file>

<file path=xl/sharedStrings.xml><?xml version="1.0" encoding="utf-8"?>
<sst xmlns="http://schemas.openxmlformats.org/spreadsheetml/2006/main" count="748" uniqueCount="135">
  <si>
    <t>学院</t>
  </si>
  <si>
    <t>课程名称</t>
  </si>
  <si>
    <t>ISBN</t>
  </si>
  <si>
    <t>教材名称</t>
  </si>
  <si>
    <t>作者</t>
  </si>
  <si>
    <t>出版社</t>
  </si>
  <si>
    <t>单价</t>
  </si>
  <si>
    <t>折扣</t>
  </si>
  <si>
    <t>实洋</t>
  </si>
  <si>
    <t>使用教材班级</t>
  </si>
  <si>
    <t>能源与矿业学院</t>
  </si>
  <si>
    <t>设施规划与物流分析</t>
  </si>
  <si>
    <t>物流工程</t>
  </si>
  <si>
    <t>齐二石主编</t>
  </si>
  <si>
    <t>高等教育出版社</t>
  </si>
  <si>
    <t>基础方向2018</t>
  </si>
  <si>
    <t>工业人力资源管理</t>
  </si>
  <si>
    <t>人力资源管理概论</t>
  </si>
  <si>
    <t>董克用，李超平主编</t>
  </si>
  <si>
    <t>中国人民大学出版社</t>
  </si>
  <si>
    <t>工程项目管理与评价</t>
  </si>
  <si>
    <t>项目管理（第三版）</t>
  </si>
  <si>
    <t>张卓、陈洪转、楚岩枫等编著</t>
  </si>
  <si>
    <t>科学出版社</t>
  </si>
  <si>
    <t>工业技术经济学</t>
  </si>
  <si>
    <t>技术经济学概论</t>
  </si>
  <si>
    <t>陈立文，陈敬武</t>
  </si>
  <si>
    <t>机械工业出版社</t>
  </si>
  <si>
    <t>露天矿边坡工程</t>
  </si>
  <si>
    <t>王家臣</t>
  </si>
  <si>
    <t>露天方向2018</t>
  </si>
  <si>
    <t>工程概算与管理</t>
  </si>
  <si>
    <t>工程概预算与招投标</t>
  </si>
  <si>
    <t>刘匀，金瑞珺著</t>
  </si>
  <si>
    <t>同济大学出版社</t>
  </si>
  <si>
    <t>矿山环境保护</t>
  </si>
  <si>
    <t>（预售）矿山环境保护</t>
  </si>
  <si>
    <t>尹国勋</t>
  </si>
  <si>
    <t>中国矿业大学出版社</t>
  </si>
  <si>
    <t>机械设计基础</t>
  </si>
  <si>
    <t>李威，王小群主编</t>
  </si>
  <si>
    <t>基础方向2019</t>
  </si>
  <si>
    <t>工业工程原理</t>
  </si>
  <si>
    <t>基础工业工程</t>
  </si>
  <si>
    <t>易树平，郭伏</t>
  </si>
  <si>
    <t>机电控制基础（跨大类）</t>
  </si>
  <si>
    <t>机器人系统设计及其应用技术</t>
  </si>
  <si>
    <t>赵建伟主编</t>
  </si>
  <si>
    <t>清华大学出版社</t>
  </si>
  <si>
    <t>应用运筹学A</t>
  </si>
  <si>
    <t>运筹学教程</t>
  </si>
  <si>
    <t>胡运权主编</t>
  </si>
  <si>
    <t>VB程序设计</t>
  </si>
  <si>
    <t>Visual Basic程序设计教程</t>
  </si>
  <si>
    <t>龚沛曾主编</t>
  </si>
  <si>
    <t>应用统计学</t>
  </si>
  <si>
    <t>统计学</t>
  </si>
  <si>
    <t>袁卫</t>
  </si>
  <si>
    <t>资源与环境经济学1</t>
  </si>
  <si>
    <t>资源与环境经济学</t>
  </si>
  <si>
    <t>薛黎明，李翠平编著</t>
  </si>
  <si>
    <t>冶金工业出版社</t>
  </si>
  <si>
    <t>金属矿山采矿设计原理</t>
  </si>
  <si>
    <t>地下矿山开采设计技术</t>
  </si>
  <si>
    <t>甘德清</t>
  </si>
  <si>
    <t>金采方向2018</t>
  </si>
  <si>
    <t>工程CAD</t>
  </si>
  <si>
    <t>工程CAD实用教程</t>
  </si>
  <si>
    <t>谢生荣、吴仁伦、张守宝</t>
  </si>
  <si>
    <t>地采方向2019-1</t>
  </si>
  <si>
    <t>煤矿开采学</t>
  </si>
  <si>
    <t>采矿学</t>
  </si>
  <si>
    <t>杜计平，孟宪锐</t>
  </si>
  <si>
    <t>爆破工程</t>
  </si>
  <si>
    <t>刘殿书，李胜林，梁书锋主编</t>
  </si>
  <si>
    <t>弹性力学基础</t>
  </si>
  <si>
    <t>弹性力学简明教程</t>
  </si>
  <si>
    <t>徐芝纶</t>
  </si>
  <si>
    <t>矿山压力与岩层控制</t>
  </si>
  <si>
    <t>钱鸣高，许家林，王家臣，伍永平 编 著</t>
  </si>
  <si>
    <t>地采方向2019-2</t>
  </si>
  <si>
    <t>地建方向2019</t>
  </si>
  <si>
    <t>现代岩土测试技术</t>
  </si>
  <si>
    <t>王春来，刘建坡，李佳洁</t>
  </si>
  <si>
    <t>工程地质学</t>
  </si>
  <si>
    <t>工程地质学概论</t>
  </si>
  <si>
    <t>李智毅，杨裕云主编</t>
  </si>
  <si>
    <t>中国地质大学出版社</t>
  </si>
  <si>
    <t>地下结构力学</t>
  </si>
  <si>
    <t>结构力学:Ⅰ:基础教程</t>
  </si>
  <si>
    <t>龙驭球</t>
  </si>
  <si>
    <t>露天方向2019</t>
  </si>
  <si>
    <t>金采方向2019</t>
  </si>
  <si>
    <t>矿山水文地质与工程地质</t>
  </si>
  <si>
    <t>矿山地质学</t>
  </si>
  <si>
    <t>胡绍祥，李守春主编</t>
  </si>
  <si>
    <t>采矿新技术（双语）</t>
  </si>
  <si>
    <t>采矿新技术</t>
  </si>
  <si>
    <t>何富连、陈见行、张守宝</t>
  </si>
  <si>
    <t>地采方向2018-1</t>
  </si>
  <si>
    <t>特殊开采</t>
  </si>
  <si>
    <t>沉陷控制与特殊开采</t>
  </si>
  <si>
    <t>许延春,戴华阳</t>
  </si>
  <si>
    <t>地采方向2018-2</t>
  </si>
  <si>
    <t>采矿二学位20级</t>
  </si>
  <si>
    <t>采煤学</t>
  </si>
  <si>
    <t>矿安方向2019</t>
  </si>
  <si>
    <t>形势与政策3</t>
  </si>
  <si>
    <t>（预售）时事报告 大学生版</t>
  </si>
  <si>
    <t>教育部社会科学司、思想政治工作司委托</t>
  </si>
  <si>
    <t>中共中央宣传部《时事报告》杂志社</t>
  </si>
  <si>
    <t>采矿2020-1</t>
  </si>
  <si>
    <t>工程力学A1</t>
  </si>
  <si>
    <t>理论力学（I），第8版</t>
  </si>
  <si>
    <t>哈尔滨工业大学理论力学教研室编</t>
  </si>
  <si>
    <t>理论力学:Ⅱ</t>
  </si>
  <si>
    <t>马克思主义基本原理概论</t>
  </si>
  <si>
    <t>（预售）马克思主义基本原理概论</t>
  </si>
  <si>
    <t>本书编写组</t>
  </si>
  <si>
    <t>概率论与数理统计</t>
  </si>
  <si>
    <t>盛骤，谢式千，潘承毅</t>
  </si>
  <si>
    <t>工程制图C</t>
  </si>
  <si>
    <t>机械制图习题集</t>
  </si>
  <si>
    <t>杨惠英，冯涓，王玉坤主编</t>
  </si>
  <si>
    <t>机械制图:非机类</t>
  </si>
  <si>
    <t>杨惠英、冯涓、王玉坤</t>
  </si>
  <si>
    <t>采矿2020-2</t>
  </si>
  <si>
    <t>采矿2020-3</t>
  </si>
  <si>
    <t>工业2020</t>
  </si>
  <si>
    <t>新能源2020</t>
  </si>
  <si>
    <t>钢筋砼与桩基工程</t>
  </si>
  <si>
    <t>混凝土结构:上册:混凝土结构设计原理</t>
  </si>
  <si>
    <t>东南大学、天津大学、同济大学合编</t>
  </si>
  <si>
    <t>中国建筑工业出版社</t>
  </si>
  <si>
    <t>地建方向2018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</si>
</sst>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2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18" sqref="J18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11</v>
      </c>
      <c r="C2" s="8">
        <v>9787040183733</v>
      </c>
      <c r="D2" s="9" t="s">
        <v>12</v>
      </c>
      <c r="E2" s="9" t="s">
        <v>13</v>
      </c>
      <c r="F2" s="9" t="s">
        <v>14</v>
      </c>
      <c r="G2" s="10">
        <v>33.5</v>
      </c>
      <c r="H2" s="10">
        <v>0.77</v>
      </c>
      <c r="I2" s="10">
        <f>G2*H2</f>
        <v>25.795</v>
      </c>
      <c r="J2" s="7" t="s">
        <v>15</v>
      </c>
    </row>
    <row r="3" s="1" customFormat="1" ht="19" customHeight="1" spans="1:10">
      <c r="A3" s="7" t="s">
        <v>10</v>
      </c>
      <c r="B3" s="11" t="s">
        <v>16</v>
      </c>
      <c r="C3" s="8">
        <v>9787300270470</v>
      </c>
      <c r="D3" s="9" t="s">
        <v>17</v>
      </c>
      <c r="E3" s="9" t="s">
        <v>18</v>
      </c>
      <c r="F3" s="9" t="s">
        <v>19</v>
      </c>
      <c r="G3" s="10">
        <v>45</v>
      </c>
      <c r="H3" s="10">
        <v>0.77</v>
      </c>
      <c r="I3" s="10">
        <f>G3*H3</f>
        <v>34.65</v>
      </c>
      <c r="J3" s="7" t="s">
        <v>15</v>
      </c>
    </row>
    <row r="4" s="1" customFormat="1" ht="19" customHeight="1" spans="1:10">
      <c r="A4" s="7" t="s">
        <v>10</v>
      </c>
      <c r="B4" s="11" t="s">
        <v>20</v>
      </c>
      <c r="C4" s="8">
        <v>9787030519900</v>
      </c>
      <c r="D4" s="9" t="s">
        <v>21</v>
      </c>
      <c r="E4" s="9" t="s">
        <v>22</v>
      </c>
      <c r="F4" s="9" t="s">
        <v>23</v>
      </c>
      <c r="G4" s="10">
        <v>65</v>
      </c>
      <c r="H4" s="10">
        <v>0.77</v>
      </c>
      <c r="I4" s="10">
        <f>G4*H4</f>
        <v>50.05</v>
      </c>
      <c r="J4" s="7" t="s">
        <v>15</v>
      </c>
    </row>
    <row r="5" s="1" customFormat="1" ht="19" customHeight="1" spans="1:10">
      <c r="A5" s="7" t="s">
        <v>10</v>
      </c>
      <c r="B5" s="11" t="s">
        <v>24</v>
      </c>
      <c r="C5" s="8">
        <v>9787111439721</v>
      </c>
      <c r="D5" s="9" t="s">
        <v>25</v>
      </c>
      <c r="E5" s="9" t="s">
        <v>26</v>
      </c>
      <c r="F5" s="9" t="s">
        <v>27</v>
      </c>
      <c r="G5" s="10">
        <v>38</v>
      </c>
      <c r="H5" s="10">
        <v>0.77</v>
      </c>
      <c r="I5" s="10">
        <f>G5*H5</f>
        <v>29.26</v>
      </c>
      <c r="J5" s="7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96</v>
      </c>
      <c r="C2" s="8">
        <v>9787502483951</v>
      </c>
      <c r="D2" s="9" t="s">
        <v>97</v>
      </c>
      <c r="E2" s="9" t="s">
        <v>98</v>
      </c>
      <c r="F2" s="9" t="s">
        <v>61</v>
      </c>
      <c r="G2" s="10">
        <v>45</v>
      </c>
      <c r="H2" s="10">
        <v>0.77</v>
      </c>
      <c r="I2" s="10">
        <f>G2*H2</f>
        <v>34.65</v>
      </c>
      <c r="J2" s="7" t="s">
        <v>99</v>
      </c>
    </row>
    <row r="3" s="1" customFormat="1" ht="19" customHeight="1" spans="1:10">
      <c r="A3" s="7" t="s">
        <v>10</v>
      </c>
      <c r="B3" s="11" t="s">
        <v>100</v>
      </c>
      <c r="C3" s="8">
        <v>9787564636630</v>
      </c>
      <c r="D3" s="9" t="s">
        <v>101</v>
      </c>
      <c r="E3" s="9" t="s">
        <v>102</v>
      </c>
      <c r="F3" s="9" t="s">
        <v>38</v>
      </c>
      <c r="G3" s="10">
        <v>28</v>
      </c>
      <c r="H3" s="10">
        <v>0.77</v>
      </c>
      <c r="I3" s="10">
        <f>G3*H3</f>
        <v>21.56</v>
      </c>
      <c r="J3" s="7" t="s">
        <v>99</v>
      </c>
    </row>
    <row r="4" s="1" customFormat="1" ht="19" customHeight="1" spans="1:10">
      <c r="A4" s="7" t="s">
        <v>10</v>
      </c>
      <c r="B4" s="11" t="s">
        <v>31</v>
      </c>
      <c r="C4" s="8">
        <v>9787560835976</v>
      </c>
      <c r="D4" s="9" t="s">
        <v>32</v>
      </c>
      <c r="E4" s="9" t="s">
        <v>33</v>
      </c>
      <c r="F4" s="9" t="s">
        <v>34</v>
      </c>
      <c r="G4" s="10">
        <v>26</v>
      </c>
      <c r="H4" s="10">
        <v>0.77</v>
      </c>
      <c r="I4" s="10">
        <f>G4*H4</f>
        <v>20.02</v>
      </c>
      <c r="J4" s="7" t="s">
        <v>99</v>
      </c>
    </row>
    <row r="5" s="1" customFormat="1" ht="19" customHeight="1" spans="1:10">
      <c r="A5" s="14" t="s">
        <v>10</v>
      </c>
      <c r="B5" s="15" t="s">
        <v>35</v>
      </c>
      <c r="C5" s="16">
        <v>9787564626044</v>
      </c>
      <c r="D5" s="14" t="s">
        <v>36</v>
      </c>
      <c r="E5" s="14" t="s">
        <v>37</v>
      </c>
      <c r="F5" s="14" t="s">
        <v>38</v>
      </c>
      <c r="G5" s="17">
        <f>39.5+15</f>
        <v>54.5</v>
      </c>
      <c r="H5" s="18">
        <v>0.77</v>
      </c>
      <c r="I5" s="18">
        <f>G5*H5</f>
        <v>41.965</v>
      </c>
      <c r="J5" s="14" t="s">
        <v>99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96</v>
      </c>
      <c r="C2" s="8">
        <v>9787502483951</v>
      </c>
      <c r="D2" s="9" t="s">
        <v>97</v>
      </c>
      <c r="E2" s="9" t="s">
        <v>98</v>
      </c>
      <c r="F2" s="9" t="s">
        <v>61</v>
      </c>
      <c r="G2" s="10">
        <v>45</v>
      </c>
      <c r="H2" s="10">
        <v>0.77</v>
      </c>
      <c r="I2" s="10">
        <f>G2*H2</f>
        <v>34.65</v>
      </c>
      <c r="J2" s="7" t="s">
        <v>103</v>
      </c>
    </row>
    <row r="3" s="1" customFormat="1" ht="19" customHeight="1" spans="1:10">
      <c r="A3" s="7" t="s">
        <v>10</v>
      </c>
      <c r="B3" s="11" t="s">
        <v>100</v>
      </c>
      <c r="C3" s="8">
        <v>9787564636630</v>
      </c>
      <c r="D3" s="9" t="s">
        <v>101</v>
      </c>
      <c r="E3" s="9" t="s">
        <v>102</v>
      </c>
      <c r="F3" s="9" t="s">
        <v>38</v>
      </c>
      <c r="G3" s="10">
        <v>28</v>
      </c>
      <c r="H3" s="10">
        <v>0.77</v>
      </c>
      <c r="I3" s="10">
        <f>G3*H3</f>
        <v>21.56</v>
      </c>
      <c r="J3" s="7" t="s">
        <v>103</v>
      </c>
    </row>
    <row r="4" s="1" customFormat="1" ht="19" customHeight="1" spans="1:10">
      <c r="A4" s="7" t="s">
        <v>10</v>
      </c>
      <c r="B4" s="11" t="s">
        <v>31</v>
      </c>
      <c r="C4" s="8">
        <v>9787560835976</v>
      </c>
      <c r="D4" s="9" t="s">
        <v>32</v>
      </c>
      <c r="E4" s="9" t="s">
        <v>33</v>
      </c>
      <c r="F4" s="9" t="s">
        <v>34</v>
      </c>
      <c r="G4" s="10">
        <v>26</v>
      </c>
      <c r="H4" s="10">
        <v>0.77</v>
      </c>
      <c r="I4" s="10">
        <f>G4*H4</f>
        <v>20.02</v>
      </c>
      <c r="J4" s="7" t="s">
        <v>103</v>
      </c>
    </row>
    <row r="5" s="1" customFormat="1" ht="19" customHeight="1" spans="1:10">
      <c r="A5" s="14" t="s">
        <v>10</v>
      </c>
      <c r="B5" s="15" t="s">
        <v>35</v>
      </c>
      <c r="C5" s="16">
        <v>9787564626044</v>
      </c>
      <c r="D5" s="14" t="s">
        <v>36</v>
      </c>
      <c r="E5" s="14" t="s">
        <v>37</v>
      </c>
      <c r="F5" s="14" t="s">
        <v>38</v>
      </c>
      <c r="G5" s="17">
        <f>39.5+15</f>
        <v>54.5</v>
      </c>
      <c r="H5" s="18">
        <v>0.77</v>
      </c>
      <c r="I5" s="18">
        <f>G5*H5</f>
        <v>41.965</v>
      </c>
      <c r="J5" s="14" t="s">
        <v>103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96</v>
      </c>
      <c r="C2" s="8">
        <v>9787502483951</v>
      </c>
      <c r="D2" s="9" t="s">
        <v>97</v>
      </c>
      <c r="E2" s="9" t="s">
        <v>98</v>
      </c>
      <c r="F2" s="9" t="s">
        <v>61</v>
      </c>
      <c r="G2" s="10">
        <v>45</v>
      </c>
      <c r="H2" s="10">
        <v>0.77</v>
      </c>
      <c r="I2" s="10">
        <f>G2*H2</f>
        <v>34.65</v>
      </c>
      <c r="J2" s="7" t="s">
        <v>104</v>
      </c>
    </row>
    <row r="3" s="1" customFormat="1" ht="19" customHeight="1" spans="1:10">
      <c r="A3" s="7" t="s">
        <v>10</v>
      </c>
      <c r="B3" s="11" t="s">
        <v>100</v>
      </c>
      <c r="C3" s="8">
        <v>9787564636630</v>
      </c>
      <c r="D3" s="9" t="s">
        <v>101</v>
      </c>
      <c r="E3" s="9" t="s">
        <v>102</v>
      </c>
      <c r="F3" s="9" t="s">
        <v>38</v>
      </c>
      <c r="G3" s="10">
        <v>28</v>
      </c>
      <c r="H3" s="10">
        <v>0.77</v>
      </c>
      <c r="I3" s="10">
        <f>G3*H3</f>
        <v>21.56</v>
      </c>
      <c r="J3" s="7" t="s">
        <v>104</v>
      </c>
    </row>
    <row r="4" s="1" customFormat="1" ht="19" customHeight="1" spans="1:10">
      <c r="A4" s="7" t="s">
        <v>10</v>
      </c>
      <c r="B4" s="11" t="s">
        <v>31</v>
      </c>
      <c r="C4" s="8">
        <v>9787560835976</v>
      </c>
      <c r="D4" s="9" t="s">
        <v>32</v>
      </c>
      <c r="E4" s="9" t="s">
        <v>33</v>
      </c>
      <c r="F4" s="9" t="s">
        <v>34</v>
      </c>
      <c r="G4" s="10">
        <v>26</v>
      </c>
      <c r="H4" s="10">
        <v>0.77</v>
      </c>
      <c r="I4" s="10">
        <f>G4*H4</f>
        <v>20.02</v>
      </c>
      <c r="J4" s="7" t="s">
        <v>104</v>
      </c>
    </row>
    <row r="5" s="1" customFormat="1" ht="19" customHeight="1" spans="1:10">
      <c r="A5" s="14" t="s">
        <v>10</v>
      </c>
      <c r="B5" s="15" t="s">
        <v>35</v>
      </c>
      <c r="C5" s="16">
        <v>9787564626044</v>
      </c>
      <c r="D5" s="14" t="s">
        <v>36</v>
      </c>
      <c r="E5" s="14" t="s">
        <v>37</v>
      </c>
      <c r="F5" s="19" t="s">
        <v>38</v>
      </c>
      <c r="G5" s="17">
        <f>39.5+15</f>
        <v>54.5</v>
      </c>
      <c r="H5" s="18">
        <v>0.77</v>
      </c>
      <c r="I5" s="18">
        <f>G5*H5</f>
        <v>41.965</v>
      </c>
      <c r="J5" s="14" t="s">
        <v>104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A1"/>
    </sheetView>
  </sheetViews>
  <sheetFormatPr defaultColWidth="8.88333333333333" defaultRowHeight="13.5" outlineLevelRow="1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7" t="s">
        <v>105</v>
      </c>
      <c r="C2" s="8">
        <v>9787564644550</v>
      </c>
      <c r="D2" s="9" t="s">
        <v>71</v>
      </c>
      <c r="E2" s="9" t="s">
        <v>72</v>
      </c>
      <c r="F2" s="9" t="s">
        <v>38</v>
      </c>
      <c r="G2" s="10">
        <v>55</v>
      </c>
      <c r="H2" s="10">
        <v>0.77</v>
      </c>
      <c r="I2" s="10">
        <f>G2*H2</f>
        <v>42.35</v>
      </c>
      <c r="J2" s="7" t="s">
        <v>106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107</v>
      </c>
      <c r="C2" s="12">
        <v>9771674678208</v>
      </c>
      <c r="D2" s="7" t="s">
        <v>108</v>
      </c>
      <c r="E2" s="7" t="s">
        <v>109</v>
      </c>
      <c r="F2" s="7" t="s">
        <v>110</v>
      </c>
      <c r="G2" s="13">
        <v>20</v>
      </c>
      <c r="H2" s="10">
        <v>1</v>
      </c>
      <c r="I2" s="10">
        <f>G2*H2</f>
        <v>20</v>
      </c>
      <c r="J2" s="7" t="s">
        <v>111</v>
      </c>
    </row>
    <row r="3" s="1" customFormat="1" ht="19" customHeight="1" spans="1:10">
      <c r="A3" s="7" t="s">
        <v>10</v>
      </c>
      <c r="B3" s="11" t="s">
        <v>112</v>
      </c>
      <c r="C3" s="8">
        <v>9787040459920</v>
      </c>
      <c r="D3" s="9" t="s">
        <v>113</v>
      </c>
      <c r="E3" s="9" t="s">
        <v>114</v>
      </c>
      <c r="F3" s="9" t="s">
        <v>14</v>
      </c>
      <c r="G3" s="10">
        <v>48.7</v>
      </c>
      <c r="H3" s="10">
        <v>0.77</v>
      </c>
      <c r="I3" s="10">
        <f>G3*H3</f>
        <v>37.499</v>
      </c>
      <c r="J3" s="7" t="s">
        <v>111</v>
      </c>
    </row>
    <row r="4" s="1" customFormat="1" ht="19" customHeight="1" spans="1:10">
      <c r="A4" s="7" t="s">
        <v>10</v>
      </c>
      <c r="B4" s="11" t="s">
        <v>112</v>
      </c>
      <c r="C4" s="8">
        <v>9787040459937</v>
      </c>
      <c r="D4" s="9" t="s">
        <v>115</v>
      </c>
      <c r="E4" s="9" t="s">
        <v>114</v>
      </c>
      <c r="F4" s="9" t="s">
        <v>14</v>
      </c>
      <c r="G4" s="10">
        <v>24.2</v>
      </c>
      <c r="H4" s="10">
        <v>0.77</v>
      </c>
      <c r="I4" s="10">
        <f>G4*H4</f>
        <v>18.634</v>
      </c>
      <c r="J4" s="7" t="s">
        <v>111</v>
      </c>
    </row>
    <row r="5" s="1" customFormat="1" ht="19" customHeight="1" spans="1:10">
      <c r="A5" s="14" t="s">
        <v>10</v>
      </c>
      <c r="B5" s="15" t="s">
        <v>116</v>
      </c>
      <c r="C5" s="16">
        <v>9787040494792</v>
      </c>
      <c r="D5" s="14" t="s">
        <v>117</v>
      </c>
      <c r="E5" s="14" t="s">
        <v>118</v>
      </c>
      <c r="F5" s="14" t="s">
        <v>14</v>
      </c>
      <c r="G5" s="17">
        <f>23+15</f>
        <v>38</v>
      </c>
      <c r="H5" s="18">
        <v>1</v>
      </c>
      <c r="I5" s="18">
        <f>G5*H5</f>
        <v>38</v>
      </c>
      <c r="J5" s="14" t="s">
        <v>111</v>
      </c>
    </row>
    <row r="6" s="1" customFormat="1" ht="19" customHeight="1" spans="1:10">
      <c r="A6" s="7" t="s">
        <v>10</v>
      </c>
      <c r="B6" s="11" t="s">
        <v>119</v>
      </c>
      <c r="C6" s="8">
        <v>9787040516609</v>
      </c>
      <c r="D6" s="9" t="s">
        <v>119</v>
      </c>
      <c r="E6" s="9" t="s">
        <v>120</v>
      </c>
      <c r="F6" s="9" t="s">
        <v>14</v>
      </c>
      <c r="G6" s="10">
        <v>49.8</v>
      </c>
      <c r="H6" s="10">
        <v>0.77</v>
      </c>
      <c r="I6" s="10">
        <f>G6*H6</f>
        <v>38.346</v>
      </c>
      <c r="J6" s="7" t="s">
        <v>111</v>
      </c>
    </row>
    <row r="7" s="1" customFormat="1" ht="19" customHeight="1" spans="1:10">
      <c r="A7" s="7" t="s">
        <v>10</v>
      </c>
      <c r="B7" s="11" t="s">
        <v>121</v>
      </c>
      <c r="C7" s="8">
        <v>9787302393443</v>
      </c>
      <c r="D7" s="9" t="s">
        <v>122</v>
      </c>
      <c r="E7" s="9" t="s">
        <v>123</v>
      </c>
      <c r="F7" s="9" t="s">
        <v>48</v>
      </c>
      <c r="G7" s="10">
        <v>25</v>
      </c>
      <c r="H7" s="10">
        <v>0.77</v>
      </c>
      <c r="I7" s="10">
        <f>G7*H7</f>
        <v>19.25</v>
      </c>
      <c r="J7" s="7" t="s">
        <v>111</v>
      </c>
    </row>
    <row r="8" s="1" customFormat="1" ht="19" customHeight="1" spans="1:10">
      <c r="A8" s="7" t="s">
        <v>10</v>
      </c>
      <c r="B8" s="11" t="s">
        <v>121</v>
      </c>
      <c r="C8" s="8">
        <v>9787302393450</v>
      </c>
      <c r="D8" s="9" t="s">
        <v>124</v>
      </c>
      <c r="E8" s="9" t="s">
        <v>125</v>
      </c>
      <c r="F8" s="9" t="s">
        <v>48</v>
      </c>
      <c r="G8" s="10">
        <v>49.8</v>
      </c>
      <c r="H8" s="10">
        <v>0.77</v>
      </c>
      <c r="I8" s="10">
        <f>G8*H8</f>
        <v>38.346</v>
      </c>
      <c r="J8" s="7" t="s">
        <v>111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107</v>
      </c>
      <c r="C2" s="12">
        <v>9771674678208</v>
      </c>
      <c r="D2" s="7" t="s">
        <v>108</v>
      </c>
      <c r="E2" s="7" t="s">
        <v>109</v>
      </c>
      <c r="F2" s="7" t="s">
        <v>110</v>
      </c>
      <c r="G2" s="13">
        <v>20</v>
      </c>
      <c r="H2" s="10">
        <v>1</v>
      </c>
      <c r="I2" s="10">
        <f>G2*H2</f>
        <v>20</v>
      </c>
      <c r="J2" s="7" t="s">
        <v>126</v>
      </c>
    </row>
    <row r="3" s="1" customFormat="1" ht="19" customHeight="1" spans="1:10">
      <c r="A3" s="7" t="s">
        <v>10</v>
      </c>
      <c r="B3" s="11" t="s">
        <v>112</v>
      </c>
      <c r="C3" s="8">
        <v>9787040459920</v>
      </c>
      <c r="D3" s="9" t="s">
        <v>113</v>
      </c>
      <c r="E3" s="9" t="s">
        <v>114</v>
      </c>
      <c r="F3" s="9" t="s">
        <v>14</v>
      </c>
      <c r="G3" s="10">
        <v>48.7</v>
      </c>
      <c r="H3" s="10">
        <v>0.77</v>
      </c>
      <c r="I3" s="10">
        <f>G3*H3</f>
        <v>37.499</v>
      </c>
      <c r="J3" s="7" t="s">
        <v>126</v>
      </c>
    </row>
    <row r="4" s="1" customFormat="1" ht="19" customHeight="1" spans="1:10">
      <c r="A4" s="7" t="s">
        <v>10</v>
      </c>
      <c r="B4" s="11" t="s">
        <v>112</v>
      </c>
      <c r="C4" s="8">
        <v>9787040459937</v>
      </c>
      <c r="D4" s="9" t="s">
        <v>115</v>
      </c>
      <c r="E4" s="9" t="s">
        <v>114</v>
      </c>
      <c r="F4" s="9" t="s">
        <v>14</v>
      </c>
      <c r="G4" s="10">
        <v>24.2</v>
      </c>
      <c r="H4" s="10">
        <v>0.77</v>
      </c>
      <c r="I4" s="10">
        <f>G4*H4</f>
        <v>18.634</v>
      </c>
      <c r="J4" s="7" t="s">
        <v>126</v>
      </c>
    </row>
    <row r="5" s="1" customFormat="1" ht="19" customHeight="1" spans="1:10">
      <c r="A5" s="14" t="s">
        <v>10</v>
      </c>
      <c r="B5" s="15" t="s">
        <v>116</v>
      </c>
      <c r="C5" s="16">
        <v>9787040494792</v>
      </c>
      <c r="D5" s="14" t="s">
        <v>117</v>
      </c>
      <c r="E5" s="14" t="s">
        <v>118</v>
      </c>
      <c r="F5" s="14" t="s">
        <v>14</v>
      </c>
      <c r="G5" s="17">
        <f>23+15</f>
        <v>38</v>
      </c>
      <c r="H5" s="18">
        <v>1</v>
      </c>
      <c r="I5" s="18">
        <f>G5*H5</f>
        <v>38</v>
      </c>
      <c r="J5" s="14" t="s">
        <v>126</v>
      </c>
    </row>
    <row r="6" s="1" customFormat="1" ht="19" customHeight="1" spans="1:10">
      <c r="A6" s="7" t="s">
        <v>10</v>
      </c>
      <c r="B6" s="11" t="s">
        <v>119</v>
      </c>
      <c r="C6" s="8">
        <v>9787040516609</v>
      </c>
      <c r="D6" s="9" t="s">
        <v>119</v>
      </c>
      <c r="E6" s="9" t="s">
        <v>120</v>
      </c>
      <c r="F6" s="9" t="s">
        <v>14</v>
      </c>
      <c r="G6" s="10">
        <v>49.8</v>
      </c>
      <c r="H6" s="10">
        <v>0.77</v>
      </c>
      <c r="I6" s="10">
        <f>G6*H6</f>
        <v>38.346</v>
      </c>
      <c r="J6" s="7" t="s">
        <v>126</v>
      </c>
    </row>
    <row r="7" s="1" customFormat="1" ht="19" customHeight="1" spans="1:10">
      <c r="A7" s="7" t="s">
        <v>10</v>
      </c>
      <c r="B7" s="11" t="s">
        <v>121</v>
      </c>
      <c r="C7" s="8">
        <v>9787302393443</v>
      </c>
      <c r="D7" s="9" t="s">
        <v>122</v>
      </c>
      <c r="E7" s="9" t="s">
        <v>123</v>
      </c>
      <c r="F7" s="9" t="s">
        <v>48</v>
      </c>
      <c r="G7" s="10">
        <v>25</v>
      </c>
      <c r="H7" s="10">
        <v>0.77</v>
      </c>
      <c r="I7" s="10">
        <f>G7*H7</f>
        <v>19.25</v>
      </c>
      <c r="J7" s="7" t="s">
        <v>126</v>
      </c>
    </row>
    <row r="8" s="1" customFormat="1" ht="19" customHeight="1" spans="1:10">
      <c r="A8" s="7" t="s">
        <v>10</v>
      </c>
      <c r="B8" s="11" t="s">
        <v>121</v>
      </c>
      <c r="C8" s="8">
        <v>9787302393450</v>
      </c>
      <c r="D8" s="9" t="s">
        <v>124</v>
      </c>
      <c r="E8" s="9" t="s">
        <v>125</v>
      </c>
      <c r="F8" s="9" t="s">
        <v>48</v>
      </c>
      <c r="G8" s="10">
        <v>49.8</v>
      </c>
      <c r="H8" s="10">
        <v>0.77</v>
      </c>
      <c r="I8" s="10">
        <f>G8*H8</f>
        <v>38.346</v>
      </c>
      <c r="J8" s="7" t="s">
        <v>126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107</v>
      </c>
      <c r="C2" s="12">
        <v>9771674678208</v>
      </c>
      <c r="D2" s="7" t="s">
        <v>108</v>
      </c>
      <c r="E2" s="7" t="s">
        <v>109</v>
      </c>
      <c r="F2" s="7" t="s">
        <v>110</v>
      </c>
      <c r="G2" s="13">
        <v>20</v>
      </c>
      <c r="H2" s="10">
        <v>1</v>
      </c>
      <c r="I2" s="10">
        <f>G2*H2</f>
        <v>20</v>
      </c>
      <c r="J2" s="7" t="s">
        <v>127</v>
      </c>
    </row>
    <row r="3" s="1" customFormat="1" ht="19" customHeight="1" spans="1:10">
      <c r="A3" s="7" t="s">
        <v>10</v>
      </c>
      <c r="B3" s="11" t="s">
        <v>112</v>
      </c>
      <c r="C3" s="8">
        <v>9787040459920</v>
      </c>
      <c r="D3" s="9" t="s">
        <v>113</v>
      </c>
      <c r="E3" s="9" t="s">
        <v>114</v>
      </c>
      <c r="F3" s="9" t="s">
        <v>14</v>
      </c>
      <c r="G3" s="10">
        <v>48.7</v>
      </c>
      <c r="H3" s="10">
        <v>0.77</v>
      </c>
      <c r="I3" s="10">
        <f>G3*H3</f>
        <v>37.499</v>
      </c>
      <c r="J3" s="7" t="s">
        <v>127</v>
      </c>
    </row>
    <row r="4" s="1" customFormat="1" ht="19" customHeight="1" spans="1:10">
      <c r="A4" s="7" t="s">
        <v>10</v>
      </c>
      <c r="B4" s="11" t="s">
        <v>112</v>
      </c>
      <c r="C4" s="8">
        <v>9787040459937</v>
      </c>
      <c r="D4" s="9" t="s">
        <v>115</v>
      </c>
      <c r="E4" s="9" t="s">
        <v>114</v>
      </c>
      <c r="F4" s="9" t="s">
        <v>14</v>
      </c>
      <c r="G4" s="10">
        <v>24.2</v>
      </c>
      <c r="H4" s="10">
        <v>0.77</v>
      </c>
      <c r="I4" s="10">
        <f>G4*H4</f>
        <v>18.634</v>
      </c>
      <c r="J4" s="7" t="s">
        <v>127</v>
      </c>
    </row>
    <row r="5" s="1" customFormat="1" ht="19" customHeight="1" spans="1:10">
      <c r="A5" s="14" t="s">
        <v>10</v>
      </c>
      <c r="B5" s="15" t="s">
        <v>116</v>
      </c>
      <c r="C5" s="16">
        <v>9787040494792</v>
      </c>
      <c r="D5" s="14" t="s">
        <v>117</v>
      </c>
      <c r="E5" s="14" t="s">
        <v>118</v>
      </c>
      <c r="F5" s="14" t="s">
        <v>14</v>
      </c>
      <c r="G5" s="17">
        <f>23+15</f>
        <v>38</v>
      </c>
      <c r="H5" s="18">
        <v>1</v>
      </c>
      <c r="I5" s="18">
        <f>G5*H5</f>
        <v>38</v>
      </c>
      <c r="J5" s="14" t="s">
        <v>127</v>
      </c>
    </row>
    <row r="6" s="1" customFormat="1" ht="19" customHeight="1" spans="1:10">
      <c r="A6" s="7" t="s">
        <v>10</v>
      </c>
      <c r="B6" s="11" t="s">
        <v>119</v>
      </c>
      <c r="C6" s="8">
        <v>9787040516609</v>
      </c>
      <c r="D6" s="9" t="s">
        <v>119</v>
      </c>
      <c r="E6" s="9" t="s">
        <v>120</v>
      </c>
      <c r="F6" s="9" t="s">
        <v>14</v>
      </c>
      <c r="G6" s="10">
        <v>49.8</v>
      </c>
      <c r="H6" s="10">
        <v>0.77</v>
      </c>
      <c r="I6" s="10">
        <f>G6*H6</f>
        <v>38.346</v>
      </c>
      <c r="J6" s="7" t="s">
        <v>127</v>
      </c>
    </row>
    <row r="7" s="1" customFormat="1" ht="19" customHeight="1" spans="1:10">
      <c r="A7" s="7" t="s">
        <v>10</v>
      </c>
      <c r="B7" s="11" t="s">
        <v>121</v>
      </c>
      <c r="C7" s="8">
        <v>9787302393443</v>
      </c>
      <c r="D7" s="9" t="s">
        <v>122</v>
      </c>
      <c r="E7" s="9" t="s">
        <v>123</v>
      </c>
      <c r="F7" s="9" t="s">
        <v>48</v>
      </c>
      <c r="G7" s="10">
        <v>25</v>
      </c>
      <c r="H7" s="10">
        <v>0.77</v>
      </c>
      <c r="I7" s="10">
        <f>G7*H7</f>
        <v>19.25</v>
      </c>
      <c r="J7" s="7" t="s">
        <v>127</v>
      </c>
    </row>
    <row r="8" s="1" customFormat="1" ht="19" customHeight="1" spans="1:10">
      <c r="A8" s="7" t="s">
        <v>10</v>
      </c>
      <c r="B8" s="11" t="s">
        <v>121</v>
      </c>
      <c r="C8" s="8">
        <v>9787302393450</v>
      </c>
      <c r="D8" s="9" t="s">
        <v>124</v>
      </c>
      <c r="E8" s="9" t="s">
        <v>125</v>
      </c>
      <c r="F8" s="9" t="s">
        <v>48</v>
      </c>
      <c r="G8" s="10">
        <v>49.8</v>
      </c>
      <c r="H8" s="10">
        <v>0.77</v>
      </c>
      <c r="I8" s="10">
        <f>G8*H8</f>
        <v>38.346</v>
      </c>
      <c r="J8" s="7" t="s">
        <v>127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107</v>
      </c>
      <c r="C2" s="12">
        <v>9771674678208</v>
      </c>
      <c r="D2" s="7" t="s">
        <v>108</v>
      </c>
      <c r="E2" s="7" t="s">
        <v>109</v>
      </c>
      <c r="F2" s="7" t="s">
        <v>110</v>
      </c>
      <c r="G2" s="13">
        <v>20</v>
      </c>
      <c r="H2" s="10">
        <v>1</v>
      </c>
      <c r="I2" s="10">
        <f>G2*H2</f>
        <v>20</v>
      </c>
      <c r="J2" s="7" t="s">
        <v>128</v>
      </c>
    </row>
    <row r="3" s="1" customFormat="1" ht="19" customHeight="1" spans="1:10">
      <c r="A3" s="14" t="s">
        <v>10</v>
      </c>
      <c r="B3" s="15" t="s">
        <v>116</v>
      </c>
      <c r="C3" s="16">
        <v>9787040494792</v>
      </c>
      <c r="D3" s="14" t="s">
        <v>117</v>
      </c>
      <c r="E3" s="14" t="s">
        <v>118</v>
      </c>
      <c r="F3" s="14" t="s">
        <v>14</v>
      </c>
      <c r="G3" s="17">
        <f>23+15</f>
        <v>38</v>
      </c>
      <c r="H3" s="18">
        <v>1</v>
      </c>
      <c r="I3" s="18">
        <f>G3*H3</f>
        <v>38</v>
      </c>
      <c r="J3" s="14" t="s">
        <v>128</v>
      </c>
    </row>
    <row r="4" s="1" customFormat="1" ht="19" customHeight="1" spans="1:10">
      <c r="A4" s="7" t="s">
        <v>10</v>
      </c>
      <c r="B4" s="11" t="s">
        <v>119</v>
      </c>
      <c r="C4" s="8">
        <v>9787040516609</v>
      </c>
      <c r="D4" s="9" t="s">
        <v>119</v>
      </c>
      <c r="E4" s="9" t="s">
        <v>120</v>
      </c>
      <c r="F4" s="9" t="s">
        <v>14</v>
      </c>
      <c r="G4" s="10">
        <v>49.8</v>
      </c>
      <c r="H4" s="10">
        <v>0.77</v>
      </c>
      <c r="I4" s="10">
        <f>G4*H4</f>
        <v>38.346</v>
      </c>
      <c r="J4" s="7" t="s">
        <v>128</v>
      </c>
    </row>
    <row r="5" s="1" customFormat="1" ht="19" customHeight="1" spans="1:10">
      <c r="A5" s="7" t="s">
        <v>10</v>
      </c>
      <c r="B5" s="11" t="s">
        <v>121</v>
      </c>
      <c r="C5" s="8">
        <v>9787302393443</v>
      </c>
      <c r="D5" s="9" t="s">
        <v>122</v>
      </c>
      <c r="E5" s="9" t="s">
        <v>123</v>
      </c>
      <c r="F5" s="9" t="s">
        <v>48</v>
      </c>
      <c r="G5" s="10">
        <v>25</v>
      </c>
      <c r="H5" s="10">
        <v>0.77</v>
      </c>
      <c r="I5" s="10">
        <f>G5*H5</f>
        <v>19.25</v>
      </c>
      <c r="J5" s="7" t="s">
        <v>128</v>
      </c>
    </row>
    <row r="6" s="1" customFormat="1" ht="19" customHeight="1" spans="1:10">
      <c r="A6" s="7" t="s">
        <v>10</v>
      </c>
      <c r="B6" s="11" t="s">
        <v>121</v>
      </c>
      <c r="C6" s="8">
        <v>9787302393450</v>
      </c>
      <c r="D6" s="9" t="s">
        <v>124</v>
      </c>
      <c r="E6" s="9" t="s">
        <v>125</v>
      </c>
      <c r="F6" s="9" t="s">
        <v>48</v>
      </c>
      <c r="G6" s="10">
        <v>49.8</v>
      </c>
      <c r="H6" s="10">
        <v>0.77</v>
      </c>
      <c r="I6" s="10">
        <f>G6*H6</f>
        <v>38.346</v>
      </c>
      <c r="J6" s="7" t="s">
        <v>128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107</v>
      </c>
      <c r="C2" s="12">
        <v>9771674678208</v>
      </c>
      <c r="D2" s="7" t="s">
        <v>108</v>
      </c>
      <c r="E2" s="7" t="s">
        <v>109</v>
      </c>
      <c r="F2" s="7" t="s">
        <v>110</v>
      </c>
      <c r="G2" s="13">
        <v>20</v>
      </c>
      <c r="H2" s="10">
        <v>1</v>
      </c>
      <c r="I2" s="10">
        <f>G2*H2</f>
        <v>20</v>
      </c>
      <c r="J2" s="7" t="s">
        <v>129</v>
      </c>
    </row>
    <row r="3" s="1" customFormat="1" ht="19" customHeight="1" spans="1:10">
      <c r="A3" s="14" t="s">
        <v>10</v>
      </c>
      <c r="B3" s="15" t="s">
        <v>116</v>
      </c>
      <c r="C3" s="16">
        <v>9787040494792</v>
      </c>
      <c r="D3" s="14" t="s">
        <v>117</v>
      </c>
      <c r="E3" s="14" t="s">
        <v>118</v>
      </c>
      <c r="F3" s="14" t="s">
        <v>14</v>
      </c>
      <c r="G3" s="17">
        <f>23+15</f>
        <v>38</v>
      </c>
      <c r="H3" s="18">
        <v>1</v>
      </c>
      <c r="I3" s="18">
        <f>G3*H3</f>
        <v>38</v>
      </c>
      <c r="J3" s="14" t="s">
        <v>129</v>
      </c>
    </row>
    <row r="4" s="1" customFormat="1" ht="19" customHeight="1" spans="1:10">
      <c r="A4" s="7" t="s">
        <v>10</v>
      </c>
      <c r="B4" s="11" t="s">
        <v>119</v>
      </c>
      <c r="C4" s="8">
        <v>9787040516609</v>
      </c>
      <c r="D4" s="9" t="s">
        <v>119</v>
      </c>
      <c r="E4" s="9" t="s">
        <v>120</v>
      </c>
      <c r="F4" s="9" t="s">
        <v>14</v>
      </c>
      <c r="G4" s="10">
        <v>49.8</v>
      </c>
      <c r="H4" s="10">
        <v>0.77</v>
      </c>
      <c r="I4" s="10">
        <f>G4*H4</f>
        <v>38.346</v>
      </c>
      <c r="J4" s="7" t="s">
        <v>129</v>
      </c>
    </row>
    <row r="5" s="1" customFormat="1" ht="19" customHeight="1" spans="1:10">
      <c r="A5" s="7" t="s">
        <v>10</v>
      </c>
      <c r="B5" s="11" t="s">
        <v>121</v>
      </c>
      <c r="C5" s="8">
        <v>9787302393443</v>
      </c>
      <c r="D5" s="9" t="s">
        <v>122</v>
      </c>
      <c r="E5" s="9" t="s">
        <v>123</v>
      </c>
      <c r="F5" s="9" t="s">
        <v>48</v>
      </c>
      <c r="G5" s="10">
        <v>25</v>
      </c>
      <c r="H5" s="10">
        <v>0.77</v>
      </c>
      <c r="I5" s="10">
        <f>G5*H5</f>
        <v>19.25</v>
      </c>
      <c r="J5" s="7" t="s">
        <v>129</v>
      </c>
    </row>
    <row r="6" s="1" customFormat="1" ht="19" customHeight="1" spans="1:10">
      <c r="A6" s="7" t="s">
        <v>10</v>
      </c>
      <c r="B6" s="11" t="s">
        <v>121</v>
      </c>
      <c r="C6" s="8">
        <v>9787302393450</v>
      </c>
      <c r="D6" s="9" t="s">
        <v>124</v>
      </c>
      <c r="E6" s="9" t="s">
        <v>125</v>
      </c>
      <c r="F6" s="9" t="s">
        <v>48</v>
      </c>
      <c r="G6" s="10">
        <v>49.8</v>
      </c>
      <c r="H6" s="10">
        <v>0.77</v>
      </c>
      <c r="I6" s="10">
        <f>G6*H6</f>
        <v>38.346</v>
      </c>
      <c r="J6" s="7" t="s">
        <v>129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8.88333333333333" defaultRowHeight="13.5" outlineLevelRow="2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7" t="s">
        <v>130</v>
      </c>
      <c r="C2" s="8">
        <v>9787112243587</v>
      </c>
      <c r="D2" s="9" t="s">
        <v>131</v>
      </c>
      <c r="E2" s="9" t="s">
        <v>132</v>
      </c>
      <c r="F2" s="9" t="s">
        <v>133</v>
      </c>
      <c r="G2" s="10">
        <v>58</v>
      </c>
      <c r="H2" s="10">
        <v>0.77</v>
      </c>
      <c r="I2" s="10">
        <f>G2*H2</f>
        <v>44.66</v>
      </c>
      <c r="J2" s="7" t="s">
        <v>134</v>
      </c>
    </row>
    <row r="3" s="1" customFormat="1" ht="19" customHeight="1" spans="1:10">
      <c r="A3" s="7" t="s">
        <v>10</v>
      </c>
      <c r="B3" s="11" t="s">
        <v>31</v>
      </c>
      <c r="C3" s="8">
        <v>9787560835976</v>
      </c>
      <c r="D3" s="9" t="s">
        <v>32</v>
      </c>
      <c r="E3" s="9" t="s">
        <v>33</v>
      </c>
      <c r="F3" s="9" t="s">
        <v>34</v>
      </c>
      <c r="G3" s="10">
        <v>26</v>
      </c>
      <c r="H3" s="10">
        <v>0.77</v>
      </c>
      <c r="I3" s="10">
        <f>G3*H3</f>
        <v>20.02</v>
      </c>
      <c r="J3" s="7" t="s">
        <v>134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28</v>
      </c>
      <c r="C2" s="8">
        <v>9787030460646</v>
      </c>
      <c r="D2" s="9" t="s">
        <v>28</v>
      </c>
      <c r="E2" s="9" t="s">
        <v>29</v>
      </c>
      <c r="F2" s="9" t="s">
        <v>23</v>
      </c>
      <c r="G2" s="10">
        <v>228</v>
      </c>
      <c r="H2" s="10">
        <v>0.77</v>
      </c>
      <c r="I2" s="10">
        <f>G2*H2</f>
        <v>175.56</v>
      </c>
      <c r="J2" s="7" t="s">
        <v>30</v>
      </c>
    </row>
    <row r="3" s="1" customFormat="1" ht="19" customHeight="1" spans="1:10">
      <c r="A3" s="7" t="s">
        <v>10</v>
      </c>
      <c r="B3" s="11" t="s">
        <v>24</v>
      </c>
      <c r="C3" s="8">
        <v>9787111439721</v>
      </c>
      <c r="D3" s="9" t="s">
        <v>25</v>
      </c>
      <c r="E3" s="9" t="s">
        <v>26</v>
      </c>
      <c r="F3" s="9" t="s">
        <v>27</v>
      </c>
      <c r="G3" s="10">
        <v>38</v>
      </c>
      <c r="H3" s="10">
        <v>0.77</v>
      </c>
      <c r="I3" s="10">
        <f>G3*H3</f>
        <v>29.26</v>
      </c>
      <c r="J3" s="7" t="s">
        <v>30</v>
      </c>
    </row>
    <row r="4" s="1" customFormat="1" ht="19" customHeight="1" spans="1:10">
      <c r="A4" s="7" t="s">
        <v>10</v>
      </c>
      <c r="B4" s="11" t="s">
        <v>31</v>
      </c>
      <c r="C4" s="8">
        <v>9787560835976</v>
      </c>
      <c r="D4" s="9" t="s">
        <v>32</v>
      </c>
      <c r="E4" s="9" t="s">
        <v>33</v>
      </c>
      <c r="F4" s="9" t="s">
        <v>34</v>
      </c>
      <c r="G4" s="10">
        <v>26</v>
      </c>
      <c r="H4" s="10">
        <v>0.77</v>
      </c>
      <c r="I4" s="10">
        <f>G4*H4</f>
        <v>20.02</v>
      </c>
      <c r="J4" s="7" t="s">
        <v>30</v>
      </c>
    </row>
    <row r="5" s="1" customFormat="1" ht="19" customHeight="1" spans="1:10">
      <c r="A5" s="14" t="s">
        <v>10</v>
      </c>
      <c r="B5" s="15" t="s">
        <v>35</v>
      </c>
      <c r="C5" s="16">
        <v>9787564626044</v>
      </c>
      <c r="D5" s="14" t="s">
        <v>36</v>
      </c>
      <c r="E5" s="14" t="s">
        <v>37</v>
      </c>
      <c r="F5" s="14" t="s">
        <v>38</v>
      </c>
      <c r="G5" s="17">
        <f>39.5+15</f>
        <v>54.5</v>
      </c>
      <c r="H5" s="18">
        <v>0.77</v>
      </c>
      <c r="I5" s="18">
        <f>G5*H5</f>
        <v>41.965</v>
      </c>
      <c r="J5" s="14" t="s">
        <v>30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39</v>
      </c>
      <c r="C2" s="8">
        <v>9787111129486</v>
      </c>
      <c r="D2" s="9" t="s">
        <v>39</v>
      </c>
      <c r="E2" s="9" t="s">
        <v>40</v>
      </c>
      <c r="F2" s="9" t="s">
        <v>27</v>
      </c>
      <c r="G2" s="10">
        <v>49</v>
      </c>
      <c r="H2" s="10">
        <v>0.77</v>
      </c>
      <c r="I2" s="10">
        <f>G2*H2</f>
        <v>37.73</v>
      </c>
      <c r="J2" s="7" t="s">
        <v>41</v>
      </c>
    </row>
    <row r="3" s="1" customFormat="1" ht="19" customHeight="1" spans="1:10">
      <c r="A3" s="7" t="s">
        <v>10</v>
      </c>
      <c r="B3" s="11" t="s">
        <v>42</v>
      </c>
      <c r="C3" s="8">
        <v>9787111428299</v>
      </c>
      <c r="D3" s="9" t="s">
        <v>43</v>
      </c>
      <c r="E3" s="9" t="s">
        <v>44</v>
      </c>
      <c r="F3" s="9" t="s">
        <v>27</v>
      </c>
      <c r="G3" s="10">
        <v>59</v>
      </c>
      <c r="H3" s="10">
        <v>0.77</v>
      </c>
      <c r="I3" s="10">
        <f>G3*H3</f>
        <v>45.43</v>
      </c>
      <c r="J3" s="7" t="s">
        <v>41</v>
      </c>
    </row>
    <row r="4" s="1" customFormat="1" ht="19" customHeight="1" spans="1:10">
      <c r="A4" s="7" t="s">
        <v>10</v>
      </c>
      <c r="B4" s="7" t="s">
        <v>45</v>
      </c>
      <c r="C4" s="8">
        <v>9787302475033</v>
      </c>
      <c r="D4" s="9" t="s">
        <v>46</v>
      </c>
      <c r="E4" s="9" t="s">
        <v>47</v>
      </c>
      <c r="F4" s="9" t="s">
        <v>48</v>
      </c>
      <c r="G4" s="10">
        <v>39</v>
      </c>
      <c r="H4" s="10">
        <v>0.77</v>
      </c>
      <c r="I4" s="10">
        <f>G4*H4</f>
        <v>30.03</v>
      </c>
      <c r="J4" s="7" t="s">
        <v>41</v>
      </c>
    </row>
    <row r="5" s="1" customFormat="1" ht="19" customHeight="1" spans="1:10">
      <c r="A5" s="7" t="s">
        <v>10</v>
      </c>
      <c r="B5" s="11" t="s">
        <v>49</v>
      </c>
      <c r="C5" s="8">
        <v>9787302481256</v>
      </c>
      <c r="D5" s="9" t="s">
        <v>50</v>
      </c>
      <c r="E5" s="9" t="s">
        <v>51</v>
      </c>
      <c r="F5" s="9" t="s">
        <v>48</v>
      </c>
      <c r="G5" s="10">
        <v>59</v>
      </c>
      <c r="H5" s="10">
        <v>0.77</v>
      </c>
      <c r="I5" s="10">
        <f>G5*H5</f>
        <v>45.43</v>
      </c>
      <c r="J5" s="7" t="s">
        <v>41</v>
      </c>
    </row>
    <row r="6" s="1" customFormat="1" ht="19" customHeight="1" spans="1:10">
      <c r="A6" s="7" t="s">
        <v>10</v>
      </c>
      <c r="B6" s="11" t="s">
        <v>52</v>
      </c>
      <c r="C6" s="8">
        <v>9787040548570</v>
      </c>
      <c r="D6" s="9" t="s">
        <v>53</v>
      </c>
      <c r="E6" s="9" t="s">
        <v>54</v>
      </c>
      <c r="F6" s="9" t="s">
        <v>14</v>
      </c>
      <c r="G6" s="10">
        <v>45</v>
      </c>
      <c r="H6" s="10">
        <v>0.77</v>
      </c>
      <c r="I6" s="10">
        <f>G6*H6</f>
        <v>34.65</v>
      </c>
      <c r="J6" s="7" t="s">
        <v>41</v>
      </c>
    </row>
    <row r="7" s="1" customFormat="1" ht="19" customHeight="1" spans="1:10">
      <c r="A7" s="7" t="s">
        <v>10</v>
      </c>
      <c r="B7" s="11" t="s">
        <v>55</v>
      </c>
      <c r="C7" s="8">
        <v>9787040522297</v>
      </c>
      <c r="D7" s="9" t="s">
        <v>56</v>
      </c>
      <c r="E7" s="9" t="s">
        <v>57</v>
      </c>
      <c r="F7" s="9" t="s">
        <v>14</v>
      </c>
      <c r="G7" s="10">
        <v>45</v>
      </c>
      <c r="H7" s="10">
        <v>0.77</v>
      </c>
      <c r="I7" s="10">
        <f>G7*H7</f>
        <v>34.65</v>
      </c>
      <c r="J7" s="7" t="s">
        <v>41</v>
      </c>
    </row>
    <row r="8" s="1" customFormat="1" ht="19" customHeight="1" spans="1:10">
      <c r="A8" s="7" t="s">
        <v>10</v>
      </c>
      <c r="B8" s="11" t="s">
        <v>58</v>
      </c>
      <c r="C8" s="8">
        <v>9787502472412</v>
      </c>
      <c r="D8" s="9" t="s">
        <v>59</v>
      </c>
      <c r="E8" s="9" t="s">
        <v>60</v>
      </c>
      <c r="F8" s="9" t="s">
        <v>61</v>
      </c>
      <c r="G8" s="10">
        <v>48</v>
      </c>
      <c r="H8" s="10">
        <v>0.77</v>
      </c>
      <c r="I8" s="10">
        <f>G8*H8</f>
        <v>36.96</v>
      </c>
      <c r="J8" s="7" t="s">
        <v>41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62</v>
      </c>
      <c r="C2" s="8">
        <v>9787502459437</v>
      </c>
      <c r="D2" s="9" t="s">
        <v>63</v>
      </c>
      <c r="E2" s="9" t="s">
        <v>64</v>
      </c>
      <c r="F2" s="9" t="s">
        <v>61</v>
      </c>
      <c r="G2" s="10">
        <v>36</v>
      </c>
      <c r="H2" s="10">
        <v>0.77</v>
      </c>
      <c r="I2" s="10">
        <f>G2*H2</f>
        <v>27.72</v>
      </c>
      <c r="J2" s="7" t="s">
        <v>65</v>
      </c>
    </row>
    <row r="3" s="1" customFormat="1" ht="19" customHeight="1" spans="1:10">
      <c r="A3" s="7" t="s">
        <v>10</v>
      </c>
      <c r="B3" s="11" t="s">
        <v>24</v>
      </c>
      <c r="C3" s="8">
        <v>9787111439721</v>
      </c>
      <c r="D3" s="9" t="s">
        <v>25</v>
      </c>
      <c r="E3" s="9" t="s">
        <v>26</v>
      </c>
      <c r="F3" s="9" t="s">
        <v>27</v>
      </c>
      <c r="G3" s="10">
        <v>38</v>
      </c>
      <c r="H3" s="10">
        <v>0.77</v>
      </c>
      <c r="I3" s="10">
        <f>G3*H3</f>
        <v>29.26</v>
      </c>
      <c r="J3" s="7" t="s">
        <v>65</v>
      </c>
    </row>
    <row r="4" s="1" customFormat="1" ht="19" customHeight="1" spans="1:10">
      <c r="A4" s="7" t="s">
        <v>10</v>
      </c>
      <c r="B4" s="11" t="s">
        <v>31</v>
      </c>
      <c r="C4" s="8">
        <v>9787560835976</v>
      </c>
      <c r="D4" s="9" t="s">
        <v>32</v>
      </c>
      <c r="E4" s="9" t="s">
        <v>33</v>
      </c>
      <c r="F4" s="9" t="s">
        <v>34</v>
      </c>
      <c r="G4" s="10">
        <v>26</v>
      </c>
      <c r="H4" s="10">
        <v>0.77</v>
      </c>
      <c r="I4" s="10">
        <f>G4*H4</f>
        <v>20.02</v>
      </c>
      <c r="J4" s="7" t="s">
        <v>65</v>
      </c>
    </row>
    <row r="5" s="1" customFormat="1" ht="19" customHeight="1" spans="1:10">
      <c r="A5" s="14" t="s">
        <v>10</v>
      </c>
      <c r="B5" s="15" t="s">
        <v>35</v>
      </c>
      <c r="C5" s="16">
        <v>9787564626044</v>
      </c>
      <c r="D5" s="14" t="s">
        <v>36</v>
      </c>
      <c r="E5" s="14" t="s">
        <v>37</v>
      </c>
      <c r="F5" s="14" t="s">
        <v>38</v>
      </c>
      <c r="G5" s="17">
        <f>39.5+15</f>
        <v>54.5</v>
      </c>
      <c r="H5" s="18">
        <v>0.77</v>
      </c>
      <c r="I5" s="18">
        <f>G5*H5</f>
        <v>41.965</v>
      </c>
      <c r="J5" s="14" t="s">
        <v>65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66</v>
      </c>
      <c r="C2" s="8">
        <v>9787502477523</v>
      </c>
      <c r="D2" s="9" t="s">
        <v>67</v>
      </c>
      <c r="E2" s="9" t="s">
        <v>68</v>
      </c>
      <c r="F2" s="9" t="s">
        <v>61</v>
      </c>
      <c r="G2" s="10">
        <v>55</v>
      </c>
      <c r="H2" s="10">
        <v>0.77</v>
      </c>
      <c r="I2" s="10">
        <f>G2*H2</f>
        <v>42.35</v>
      </c>
      <c r="J2" s="7" t="s">
        <v>69</v>
      </c>
    </row>
    <row r="3" s="1" customFormat="1" ht="19" customHeight="1" spans="1:10">
      <c r="A3" s="7" t="s">
        <v>10</v>
      </c>
      <c r="B3" s="11" t="s">
        <v>70</v>
      </c>
      <c r="C3" s="8">
        <v>9787564644550</v>
      </c>
      <c r="D3" s="9" t="s">
        <v>71</v>
      </c>
      <c r="E3" s="9" t="s">
        <v>72</v>
      </c>
      <c r="F3" s="9" t="s">
        <v>38</v>
      </c>
      <c r="G3" s="10">
        <v>55</v>
      </c>
      <c r="H3" s="10">
        <v>0.77</v>
      </c>
      <c r="I3" s="10">
        <f>G3*H3</f>
        <v>42.35</v>
      </c>
      <c r="J3" s="7" t="s">
        <v>69</v>
      </c>
    </row>
    <row r="4" s="1" customFormat="1" ht="19" customHeight="1" spans="1:10">
      <c r="A4" s="7" t="s">
        <v>10</v>
      </c>
      <c r="B4" s="11" t="s">
        <v>73</v>
      </c>
      <c r="C4" s="8">
        <v>9787030541628</v>
      </c>
      <c r="D4" s="9" t="s">
        <v>73</v>
      </c>
      <c r="E4" s="9" t="s">
        <v>74</v>
      </c>
      <c r="F4" s="9" t="s">
        <v>23</v>
      </c>
      <c r="G4" s="10">
        <v>35</v>
      </c>
      <c r="H4" s="10">
        <v>0.77</v>
      </c>
      <c r="I4" s="10">
        <f>G4*H4</f>
        <v>26.95</v>
      </c>
      <c r="J4" s="7" t="s">
        <v>69</v>
      </c>
    </row>
    <row r="5" s="1" customFormat="1" ht="19" customHeight="1" spans="1:10">
      <c r="A5" s="7" t="s">
        <v>10</v>
      </c>
      <c r="B5" s="7" t="s">
        <v>75</v>
      </c>
      <c r="C5" s="8">
        <v>9787040498714</v>
      </c>
      <c r="D5" s="9" t="s">
        <v>76</v>
      </c>
      <c r="E5" s="9" t="s">
        <v>77</v>
      </c>
      <c r="F5" s="9" t="s">
        <v>14</v>
      </c>
      <c r="G5" s="10">
        <v>35.1</v>
      </c>
      <c r="H5" s="10">
        <v>0.77</v>
      </c>
      <c r="I5" s="10">
        <f>G5*H5</f>
        <v>27.027</v>
      </c>
      <c r="J5" s="7" t="s">
        <v>69</v>
      </c>
    </row>
    <row r="6" s="1" customFormat="1" ht="19" customHeight="1" spans="1:10">
      <c r="A6" s="7" t="s">
        <v>10</v>
      </c>
      <c r="B6" s="11" t="s">
        <v>78</v>
      </c>
      <c r="C6" s="8">
        <v>9787564648350</v>
      </c>
      <c r="D6" s="9" t="s">
        <v>78</v>
      </c>
      <c r="E6" s="9" t="s">
        <v>79</v>
      </c>
      <c r="F6" s="9" t="s">
        <v>38</v>
      </c>
      <c r="G6" s="10">
        <v>48</v>
      </c>
      <c r="H6" s="10">
        <v>0.77</v>
      </c>
      <c r="I6" s="10">
        <f>G6*H6</f>
        <v>36.96</v>
      </c>
      <c r="J6" s="7" t="s">
        <v>69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66</v>
      </c>
      <c r="C2" s="8">
        <v>9787502477523</v>
      </c>
      <c r="D2" s="9" t="s">
        <v>67</v>
      </c>
      <c r="E2" s="9" t="s">
        <v>68</v>
      </c>
      <c r="F2" s="9" t="s">
        <v>61</v>
      </c>
      <c r="G2" s="10">
        <v>55</v>
      </c>
      <c r="H2" s="10">
        <v>0.77</v>
      </c>
      <c r="I2" s="10">
        <f>G2*H2</f>
        <v>42.35</v>
      </c>
      <c r="J2" s="7" t="s">
        <v>80</v>
      </c>
    </row>
    <row r="3" s="1" customFormat="1" ht="19" customHeight="1" spans="1:10">
      <c r="A3" s="7" t="s">
        <v>10</v>
      </c>
      <c r="B3" s="11" t="s">
        <v>70</v>
      </c>
      <c r="C3" s="8">
        <v>9787564644550</v>
      </c>
      <c r="D3" s="9" t="s">
        <v>71</v>
      </c>
      <c r="E3" s="9" t="s">
        <v>72</v>
      </c>
      <c r="F3" s="9" t="s">
        <v>38</v>
      </c>
      <c r="G3" s="10">
        <v>55</v>
      </c>
      <c r="H3" s="10">
        <v>0.77</v>
      </c>
      <c r="I3" s="10">
        <f>G3*H3</f>
        <v>42.35</v>
      </c>
      <c r="J3" s="7" t="s">
        <v>80</v>
      </c>
    </row>
    <row r="4" s="1" customFormat="1" ht="19" customHeight="1" spans="1:10">
      <c r="A4" s="7" t="s">
        <v>10</v>
      </c>
      <c r="B4" s="11" t="s">
        <v>73</v>
      </c>
      <c r="C4" s="8">
        <v>9787030541628</v>
      </c>
      <c r="D4" s="9" t="s">
        <v>73</v>
      </c>
      <c r="E4" s="9" t="s">
        <v>74</v>
      </c>
      <c r="F4" s="9" t="s">
        <v>23</v>
      </c>
      <c r="G4" s="10">
        <v>35</v>
      </c>
      <c r="H4" s="10">
        <v>0.77</v>
      </c>
      <c r="I4" s="10">
        <f>G4*H4</f>
        <v>26.95</v>
      </c>
      <c r="J4" s="7" t="s">
        <v>80</v>
      </c>
    </row>
    <row r="5" s="1" customFormat="1" ht="19" customHeight="1" spans="1:10">
      <c r="A5" s="7" t="s">
        <v>10</v>
      </c>
      <c r="B5" s="7" t="s">
        <v>75</v>
      </c>
      <c r="C5" s="8">
        <v>9787040498714</v>
      </c>
      <c r="D5" s="9" t="s">
        <v>76</v>
      </c>
      <c r="E5" s="9" t="s">
        <v>77</v>
      </c>
      <c r="F5" s="9" t="s">
        <v>14</v>
      </c>
      <c r="G5" s="10">
        <v>35.1</v>
      </c>
      <c r="H5" s="10">
        <v>0.77</v>
      </c>
      <c r="I5" s="10">
        <f>G5*H5</f>
        <v>27.027</v>
      </c>
      <c r="J5" s="7" t="s">
        <v>80</v>
      </c>
    </row>
    <row r="6" s="1" customFormat="1" ht="19" customHeight="1" spans="1:10">
      <c r="A6" s="7" t="s">
        <v>10</v>
      </c>
      <c r="B6" s="11" t="s">
        <v>78</v>
      </c>
      <c r="C6" s="8">
        <v>9787564648350</v>
      </c>
      <c r="D6" s="9" t="s">
        <v>78</v>
      </c>
      <c r="E6" s="9" t="s">
        <v>79</v>
      </c>
      <c r="F6" s="9" t="s">
        <v>38</v>
      </c>
      <c r="G6" s="10">
        <v>48</v>
      </c>
      <c r="H6" s="10">
        <v>0.77</v>
      </c>
      <c r="I6" s="10">
        <f>G6*H6</f>
        <v>36.96</v>
      </c>
      <c r="J6" s="7" t="s">
        <v>80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66</v>
      </c>
      <c r="C2" s="8">
        <v>9787502477523</v>
      </c>
      <c r="D2" s="9" t="s">
        <v>67</v>
      </c>
      <c r="E2" s="9" t="s">
        <v>68</v>
      </c>
      <c r="F2" s="9" t="s">
        <v>61</v>
      </c>
      <c r="G2" s="10">
        <v>55</v>
      </c>
      <c r="H2" s="10">
        <v>0.77</v>
      </c>
      <c r="I2" s="10">
        <f>G2*H2</f>
        <v>42.35</v>
      </c>
      <c r="J2" s="7" t="s">
        <v>81</v>
      </c>
    </row>
    <row r="3" s="1" customFormat="1" ht="19" customHeight="1" spans="1:10">
      <c r="A3" s="7" t="s">
        <v>10</v>
      </c>
      <c r="B3" s="11" t="s">
        <v>82</v>
      </c>
      <c r="C3" s="8">
        <v>9787502481162</v>
      </c>
      <c r="D3" s="9" t="s">
        <v>82</v>
      </c>
      <c r="E3" s="9" t="s">
        <v>83</v>
      </c>
      <c r="F3" s="9" t="s">
        <v>61</v>
      </c>
      <c r="G3" s="10">
        <v>35</v>
      </c>
      <c r="H3" s="10">
        <v>0.77</v>
      </c>
      <c r="I3" s="10">
        <f>G3*H3</f>
        <v>26.95</v>
      </c>
      <c r="J3" s="7" t="s">
        <v>81</v>
      </c>
    </row>
    <row r="4" s="1" customFormat="1" ht="19" customHeight="1" spans="1:10">
      <c r="A4" s="7" t="s">
        <v>10</v>
      </c>
      <c r="B4" s="11" t="s">
        <v>84</v>
      </c>
      <c r="C4" s="8">
        <v>9787562509516</v>
      </c>
      <c r="D4" s="9" t="s">
        <v>85</v>
      </c>
      <c r="E4" s="9" t="s">
        <v>86</v>
      </c>
      <c r="F4" s="9" t="s">
        <v>87</v>
      </c>
      <c r="G4" s="10">
        <v>41.5</v>
      </c>
      <c r="H4" s="10">
        <v>0.77</v>
      </c>
      <c r="I4" s="10">
        <f>G4*H4</f>
        <v>31.955</v>
      </c>
      <c r="J4" s="7" t="s">
        <v>81</v>
      </c>
    </row>
    <row r="5" s="1" customFormat="1" ht="19" customHeight="1" spans="1:10">
      <c r="A5" s="7" t="s">
        <v>10</v>
      </c>
      <c r="B5" s="11" t="s">
        <v>70</v>
      </c>
      <c r="C5" s="8">
        <v>9787564644550</v>
      </c>
      <c r="D5" s="9" t="s">
        <v>71</v>
      </c>
      <c r="E5" s="9" t="s">
        <v>72</v>
      </c>
      <c r="F5" s="9" t="s">
        <v>38</v>
      </c>
      <c r="G5" s="10">
        <v>55</v>
      </c>
      <c r="H5" s="10">
        <v>0.77</v>
      </c>
      <c r="I5" s="10">
        <f>G5*H5</f>
        <v>42.35</v>
      </c>
      <c r="J5" s="7" t="s">
        <v>81</v>
      </c>
    </row>
    <row r="6" s="1" customFormat="1" ht="19" customHeight="1" spans="1:10">
      <c r="A6" s="7" t="s">
        <v>10</v>
      </c>
      <c r="B6" s="11" t="s">
        <v>73</v>
      </c>
      <c r="C6" s="8">
        <v>9787030541628</v>
      </c>
      <c r="D6" s="9" t="s">
        <v>73</v>
      </c>
      <c r="E6" s="9" t="s">
        <v>74</v>
      </c>
      <c r="F6" s="9" t="s">
        <v>23</v>
      </c>
      <c r="G6" s="10">
        <v>35</v>
      </c>
      <c r="H6" s="10">
        <v>0.77</v>
      </c>
      <c r="I6" s="10">
        <f>G6*H6</f>
        <v>26.95</v>
      </c>
      <c r="J6" s="7" t="s">
        <v>81</v>
      </c>
    </row>
    <row r="7" s="1" customFormat="1" ht="19" customHeight="1" spans="1:10">
      <c r="A7" s="7" t="s">
        <v>10</v>
      </c>
      <c r="B7" s="7" t="s">
        <v>75</v>
      </c>
      <c r="C7" s="8">
        <v>9787040498714</v>
      </c>
      <c r="D7" s="9" t="s">
        <v>76</v>
      </c>
      <c r="E7" s="9" t="s">
        <v>77</v>
      </c>
      <c r="F7" s="9" t="s">
        <v>14</v>
      </c>
      <c r="G7" s="10">
        <v>35.1</v>
      </c>
      <c r="H7" s="10">
        <v>0.77</v>
      </c>
      <c r="I7" s="10">
        <f>G7*H7</f>
        <v>27.027</v>
      </c>
      <c r="J7" s="7" t="s">
        <v>81</v>
      </c>
    </row>
    <row r="8" s="1" customFormat="1" ht="19" customHeight="1" spans="1:10">
      <c r="A8" s="7" t="s">
        <v>10</v>
      </c>
      <c r="B8" s="7" t="s">
        <v>88</v>
      </c>
      <c r="C8" s="8">
        <v>9787040499308</v>
      </c>
      <c r="D8" s="9" t="s">
        <v>89</v>
      </c>
      <c r="E8" s="9" t="s">
        <v>90</v>
      </c>
      <c r="F8" s="9" t="s">
        <v>14</v>
      </c>
      <c r="G8" s="10">
        <v>72</v>
      </c>
      <c r="H8" s="10">
        <v>0.77</v>
      </c>
      <c r="I8" s="10">
        <f>G8*H8</f>
        <v>55.44</v>
      </c>
      <c r="J8" s="7" t="s">
        <v>81</v>
      </c>
    </row>
    <row r="9" s="1" customFormat="1" ht="19" customHeight="1" spans="1:10">
      <c r="A9" s="7" t="s">
        <v>10</v>
      </c>
      <c r="B9" s="11" t="s">
        <v>78</v>
      </c>
      <c r="C9" s="8">
        <v>9787564648350</v>
      </c>
      <c r="D9" s="9" t="s">
        <v>78</v>
      </c>
      <c r="E9" s="9" t="s">
        <v>79</v>
      </c>
      <c r="F9" s="9" t="s">
        <v>38</v>
      </c>
      <c r="G9" s="10">
        <v>48</v>
      </c>
      <c r="H9" s="10">
        <v>0.77</v>
      </c>
      <c r="I9" s="10">
        <f>G9*H9</f>
        <v>36.96</v>
      </c>
      <c r="J9" s="7" t="s">
        <v>81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66</v>
      </c>
      <c r="C2" s="8">
        <v>9787502477523</v>
      </c>
      <c r="D2" s="9" t="s">
        <v>67</v>
      </c>
      <c r="E2" s="9" t="s">
        <v>68</v>
      </c>
      <c r="F2" s="9" t="s">
        <v>61</v>
      </c>
      <c r="G2" s="10">
        <v>55</v>
      </c>
      <c r="H2" s="10">
        <v>0.77</v>
      </c>
      <c r="I2" s="10">
        <f>G2*H2</f>
        <v>42.35</v>
      </c>
      <c r="J2" s="7" t="s">
        <v>91</v>
      </c>
    </row>
    <row r="3" s="1" customFormat="1" ht="19" customHeight="1" spans="1:10">
      <c r="A3" s="7" t="s">
        <v>10</v>
      </c>
      <c r="B3" s="11" t="s">
        <v>70</v>
      </c>
      <c r="C3" s="8">
        <v>9787564644550</v>
      </c>
      <c r="D3" s="9" t="s">
        <v>71</v>
      </c>
      <c r="E3" s="9" t="s">
        <v>72</v>
      </c>
      <c r="F3" s="9" t="s">
        <v>38</v>
      </c>
      <c r="G3" s="10">
        <v>55</v>
      </c>
      <c r="H3" s="10">
        <v>0.77</v>
      </c>
      <c r="I3" s="10">
        <f>G3*H3</f>
        <v>42.35</v>
      </c>
      <c r="J3" s="7" t="s">
        <v>91</v>
      </c>
    </row>
    <row r="4" s="1" customFormat="1" ht="19" customHeight="1" spans="1:10">
      <c r="A4" s="7" t="s">
        <v>10</v>
      </c>
      <c r="B4" s="11" t="s">
        <v>73</v>
      </c>
      <c r="C4" s="8">
        <v>9787030541628</v>
      </c>
      <c r="D4" s="9" t="s">
        <v>73</v>
      </c>
      <c r="E4" s="9" t="s">
        <v>74</v>
      </c>
      <c r="F4" s="9" t="s">
        <v>23</v>
      </c>
      <c r="G4" s="10">
        <v>35</v>
      </c>
      <c r="H4" s="10">
        <v>0.77</v>
      </c>
      <c r="I4" s="10">
        <f>G4*H4</f>
        <v>26.95</v>
      </c>
      <c r="J4" s="7" t="s">
        <v>91</v>
      </c>
    </row>
    <row r="5" s="1" customFormat="1" ht="19" customHeight="1" spans="1:10">
      <c r="A5" s="7" t="s">
        <v>10</v>
      </c>
      <c r="B5" s="7" t="s">
        <v>75</v>
      </c>
      <c r="C5" s="8">
        <v>9787040498714</v>
      </c>
      <c r="D5" s="9" t="s">
        <v>76</v>
      </c>
      <c r="E5" s="9" t="s">
        <v>77</v>
      </c>
      <c r="F5" s="9" t="s">
        <v>14</v>
      </c>
      <c r="G5" s="10">
        <v>35.1</v>
      </c>
      <c r="H5" s="10">
        <v>0.77</v>
      </c>
      <c r="I5" s="10">
        <f>G5*H5</f>
        <v>27.027</v>
      </c>
      <c r="J5" s="7" t="s">
        <v>91</v>
      </c>
    </row>
    <row r="6" s="1" customFormat="1" ht="19" customHeight="1" spans="1:10">
      <c r="A6" s="7" t="s">
        <v>10</v>
      </c>
      <c r="B6" s="11" t="s">
        <v>78</v>
      </c>
      <c r="C6" s="8">
        <v>9787564648350</v>
      </c>
      <c r="D6" s="9" t="s">
        <v>78</v>
      </c>
      <c r="E6" s="9" t="s">
        <v>79</v>
      </c>
      <c r="F6" s="9" t="s">
        <v>38</v>
      </c>
      <c r="G6" s="10">
        <v>48</v>
      </c>
      <c r="H6" s="10">
        <v>0.77</v>
      </c>
      <c r="I6" s="10">
        <f>G6*H6</f>
        <v>36.96</v>
      </c>
      <c r="J6" s="7" t="s">
        <v>91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8.88333333333333" defaultRowHeight="13.5" outlineLevelRow="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11" t="s">
        <v>82</v>
      </c>
      <c r="C2" s="8">
        <v>9787502481162</v>
      </c>
      <c r="D2" s="9" t="s">
        <v>82</v>
      </c>
      <c r="E2" s="9" t="s">
        <v>83</v>
      </c>
      <c r="F2" s="9" t="s">
        <v>61</v>
      </c>
      <c r="G2" s="10">
        <v>35</v>
      </c>
      <c r="H2" s="10">
        <v>0.77</v>
      </c>
      <c r="I2" s="10">
        <f>G2*H2</f>
        <v>26.95</v>
      </c>
      <c r="J2" s="7" t="s">
        <v>92</v>
      </c>
    </row>
    <row r="3" s="1" customFormat="1" ht="19" customHeight="1" spans="1:10">
      <c r="A3" s="7" t="s">
        <v>10</v>
      </c>
      <c r="B3" s="11" t="s">
        <v>70</v>
      </c>
      <c r="C3" s="8">
        <v>9787564644550</v>
      </c>
      <c r="D3" s="9" t="s">
        <v>71</v>
      </c>
      <c r="E3" s="9" t="s">
        <v>72</v>
      </c>
      <c r="F3" s="9" t="s">
        <v>38</v>
      </c>
      <c r="G3" s="10">
        <v>55</v>
      </c>
      <c r="H3" s="10">
        <v>0.77</v>
      </c>
      <c r="I3" s="10">
        <f>G3*H3</f>
        <v>42.35</v>
      </c>
      <c r="J3" s="7" t="s">
        <v>92</v>
      </c>
    </row>
    <row r="4" s="1" customFormat="1" ht="19" customHeight="1" spans="1:10">
      <c r="A4" s="7" t="s">
        <v>10</v>
      </c>
      <c r="B4" s="11" t="s">
        <v>75</v>
      </c>
      <c r="C4" s="8">
        <v>9787040498714</v>
      </c>
      <c r="D4" s="9" t="s">
        <v>76</v>
      </c>
      <c r="E4" s="9" t="s">
        <v>77</v>
      </c>
      <c r="F4" s="9" t="s">
        <v>14</v>
      </c>
      <c r="G4" s="10">
        <v>35.1</v>
      </c>
      <c r="H4" s="10">
        <v>0.77</v>
      </c>
      <c r="I4" s="10">
        <f>G4*H4</f>
        <v>27.027</v>
      </c>
      <c r="J4" s="7" t="s">
        <v>92</v>
      </c>
    </row>
    <row r="5" s="1" customFormat="1" ht="19" customHeight="1" spans="1:10">
      <c r="A5" s="7" t="s">
        <v>10</v>
      </c>
      <c r="B5" s="11" t="s">
        <v>93</v>
      </c>
      <c r="C5" s="8">
        <v>9787564626501</v>
      </c>
      <c r="D5" s="9" t="s">
        <v>94</v>
      </c>
      <c r="E5" s="9" t="s">
        <v>95</v>
      </c>
      <c r="F5" s="9" t="s">
        <v>38</v>
      </c>
      <c r="G5" s="10">
        <v>30</v>
      </c>
      <c r="H5" s="10">
        <v>0.77</v>
      </c>
      <c r="I5" s="10">
        <f>G5*H5</f>
        <v>23.1</v>
      </c>
      <c r="J5" s="7" t="s">
        <v>92</v>
      </c>
    </row>
    <row r="6" s="1" customFormat="1" ht="19" customHeight="1" spans="1:10">
      <c r="A6" s="7" t="s">
        <v>10</v>
      </c>
      <c r="B6" s="11" t="s">
        <v>78</v>
      </c>
      <c r="C6" s="8">
        <v>9787564648350</v>
      </c>
      <c r="D6" s="9" t="s">
        <v>78</v>
      </c>
      <c r="E6" s="9" t="s">
        <v>79</v>
      </c>
      <c r="F6" s="9" t="s">
        <v>38</v>
      </c>
      <c r="G6" s="10">
        <v>48</v>
      </c>
      <c r="H6" s="10">
        <v>0.77</v>
      </c>
      <c r="I6" s="10">
        <f>G6*H6</f>
        <v>36.96</v>
      </c>
      <c r="J6" s="7" t="s">
        <v>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基础方向2018</vt:lpstr>
      <vt:lpstr>露天方向2018</vt:lpstr>
      <vt:lpstr>基础方向2019</vt:lpstr>
      <vt:lpstr>金采方向2018</vt:lpstr>
      <vt:lpstr>地采方向2019-1</vt:lpstr>
      <vt:lpstr>地采方向2019-2</vt:lpstr>
      <vt:lpstr>地建方向2019</vt:lpstr>
      <vt:lpstr>露天方向2019</vt:lpstr>
      <vt:lpstr>金采方向2019</vt:lpstr>
      <vt:lpstr>地采方向2018-1</vt:lpstr>
      <vt:lpstr>地采方向2018-2</vt:lpstr>
      <vt:lpstr>采矿二学位20级</vt:lpstr>
      <vt:lpstr>矿安方向2019</vt:lpstr>
      <vt:lpstr>采矿2020-1</vt:lpstr>
      <vt:lpstr>采矿2020-2</vt:lpstr>
      <vt:lpstr>采矿2020-3</vt:lpstr>
      <vt:lpstr>工业2020</vt:lpstr>
      <vt:lpstr>新能源2020</vt:lpstr>
      <vt:lpstr>地建方向2018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bmb</dc:creator>
  <cp:lastModifiedBy>bmb</cp:lastModifiedBy>
  <dcterms:created xsi:type="dcterms:W3CDTF">2021-08-12T07:29:00Z</dcterms:created>
  <dcterms:modified xsi:type="dcterms:W3CDTF">2021-08-12T07:33:40Z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